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4.xml" ContentType="application/vnd.openxmlformats-officedocument.drawing+xml"/>
  <Override PartName="/xl/worksheets/sheet1.xml" ContentType="application/vnd.openxmlformats-officedocument.spreadsheetml.worksheet+xml"/>
  <Override PartName="/xl/drawings/drawing3.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7.xml" ContentType="application/vnd.openxmlformats-officedocument.spreadsheetml.worksheet+xml"/>
  <Override PartName="/xl/worksheets/sheet6.xml" ContentType="application/vnd.openxmlformats-officedocument.spreadsheetml.worksheet+xml"/>
  <Override PartName="/xl/drawings/drawing2.xml" ContentType="application/vnd.openxmlformats-officedocument.drawing+xml"/>
  <Override PartName="/xl/worksheets/sheet5.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5600" windowHeight="7752" tabRatio="737" firstSheet="2" activeTab="5"/>
  </bookViews>
  <sheets>
    <sheet name="Explanations" sheetId="7" state="hidden" r:id="rId1"/>
    <sheet name="drop down entries" sheetId="3" state="hidden" r:id="rId2"/>
    <sheet name="Objective 1. Section I" sheetId="18" r:id="rId3"/>
    <sheet name="Objective 1. Section II" sheetId="19" r:id="rId4"/>
    <sheet name="Objective 1. Section III" sheetId="23" r:id="rId5"/>
    <sheet name="Objective 2." sheetId="21" r:id="rId6"/>
    <sheet name="Objective 3." sheetId="22" r:id="rId7"/>
  </sheets>
  <externalReferences>
    <externalReference r:id="rId8"/>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5">'Objective 2.'!$B$29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45621"/>
</workbook>
</file>

<file path=xl/calcChain.xml><?xml version="1.0" encoding="utf-8"?>
<calcChain xmlns="http://schemas.openxmlformats.org/spreadsheetml/2006/main">
  <c r="C39" i="21" l="1"/>
  <c r="C235" i="19" l="1"/>
  <c r="C26" i="19"/>
  <c r="C25" i="19"/>
  <c r="C33" i="18" l="1"/>
  <c r="C279" i="23" l="1"/>
  <c r="C257" i="23"/>
  <c r="C222" i="23"/>
  <c r="C192" i="23"/>
  <c r="C45" i="23"/>
  <c r="C37" i="23"/>
  <c r="C73" i="23" s="1"/>
  <c r="C33" i="23"/>
  <c r="C109" i="23" l="1"/>
  <c r="C72" i="23"/>
  <c r="C105" i="23"/>
  <c r="C45" i="22" l="1"/>
  <c r="C49" i="18" l="1"/>
</calcChain>
</file>

<file path=xl/sharedStrings.xml><?xml version="1.0" encoding="utf-8"?>
<sst xmlns="http://schemas.openxmlformats.org/spreadsheetml/2006/main" count="1483" uniqueCount="905">
  <si>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</si>
  <si>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</si>
  <si>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</si>
  <si>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</si>
  <si>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</si>
  <si>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</si>
  <si>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</si>
  <si>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</si>
  <si>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</si>
  <si>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</si>
  <si>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</si>
  <si>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</si>
  <si>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</si>
  <si>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</si>
  <si>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</si>
  <si>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</si>
  <si>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</si>
  <si>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</si>
  <si>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</si>
  <si>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</si>
  <si>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</si>
  <si>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</si>
  <si>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</si>
  <si>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</si>
  <si>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</si>
  <si>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</si>
  <si>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</si>
  <si>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</si>
  <si>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</si>
  <si>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</si>
  <si>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</si>
  <si>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</si>
  <si>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</si>
  <si>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</si>
  <si>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</si>
  <si>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</si>
  <si>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</si>
  <si>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</si>
  <si>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</si>
  <si>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</si>
  <si>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</si>
  <si>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</si>
  <si>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</si>
  <si>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</si>
  <si>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</si>
  <si>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</si>
  <si>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</si>
  <si>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</si>
  <si>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</si>
  <si>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</si>
  <si>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</si>
  <si>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</si>
  <si>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</si>
  <si>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</si>
  <si>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</si>
  <si>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</si>
  <si>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</si>
  <si>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</si>
  <si>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</si>
  <si>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</si>
  <si>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</si>
  <si>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</si>
  <si>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</si>
  <si>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</si>
  <si>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</si>
  <si>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</si>
  <si>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</si>
  <si>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</si>
  <si>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</si>
  <si>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</si>
  <si>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</si>
  <si>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</si>
  <si>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</si>
  <si>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</si>
  <si>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</si>
  <si>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</si>
  <si>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</si>
  <si>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</si>
  <si>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</si>
  <si>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</si>
  <si>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</si>
  <si>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</si>
  <si>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</si>
  <si>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</si>
  <si>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</si>
  <si>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</si>
  <si>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</si>
  <si>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</si>
  <si>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Please use the following biomes provided below and place the coverage data within these biomes</t>
  </si>
  <si>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</si>
  <si>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</si>
  <si>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</si>
  <si>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</si>
  <si>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</si>
  <si>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</si>
  <si>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</si>
  <si>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</si>
  <si>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</si>
  <si>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</si>
  <si>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</si>
  <si>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</si>
  <si>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</si>
  <si>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</si>
  <si>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</si>
  <si>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</si>
  <si>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</si>
  <si>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</si>
  <si>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</si>
  <si>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</si>
  <si>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</si>
  <si>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</si>
  <si>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</si>
  <si>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</si>
  <si>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</si>
  <si>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</si>
  <si>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</si>
  <si>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</si>
  <si>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</si>
  <si>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</si>
  <si>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</si>
  <si>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</si>
  <si>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</si>
  <si>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</si>
  <si>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</si>
  <si>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</si>
  <si>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</si>
  <si>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</si>
  <si>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</si>
  <si>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</si>
  <si>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</si>
  <si>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</si>
  <si>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</si>
  <si>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4. Protected Area</t>
  </si>
  <si>
    <t>SECTION I</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</si>
  <si>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</si>
  <si>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</si>
  <si>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</si>
  <si>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</si>
  <si>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</si>
  <si>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</si>
  <si>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</si>
  <si>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</si>
  <si>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</si>
  <si>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</si>
  <si>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</si>
  <si>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</si>
  <si>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</si>
  <si>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</si>
  <si>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</si>
  <si>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</si>
  <si>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</si>
  <si>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</si>
  <si>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</si>
  <si>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</si>
  <si>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</si>
  <si>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</si>
  <si>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</si>
  <si>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</si>
  <si>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</si>
  <si>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</si>
  <si>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</si>
  <si>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</si>
  <si>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</si>
  <si>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</si>
  <si>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</si>
  <si>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</si>
  <si>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</si>
  <si>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</si>
  <si>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</si>
  <si>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</si>
  <si>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</si>
  <si>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</si>
  <si>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</si>
  <si>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</si>
  <si>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</si>
  <si>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</si>
  <si>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</si>
  <si>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</si>
  <si>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</si>
  <si>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</si>
  <si>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</si>
  <si>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</si>
  <si>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</si>
  <si>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</si>
  <si>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</si>
  <si>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</si>
  <si>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</si>
  <si>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</si>
  <si>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</si>
  <si>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</si>
  <si>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</si>
  <si>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</si>
  <si>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</si>
  <si>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</si>
  <si>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</si>
  <si>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</si>
  <si>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</si>
  <si>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</si>
  <si>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</si>
  <si>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</si>
  <si>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</si>
  <si>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</si>
  <si>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</si>
  <si>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</si>
  <si>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</si>
  <si>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</si>
  <si>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</si>
  <si>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</si>
  <si>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</si>
  <si>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</si>
  <si>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</si>
  <si>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</si>
  <si>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</si>
  <si>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</si>
  <si>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</si>
  <si>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</si>
  <si>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</si>
  <si>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</si>
  <si>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</si>
  <si>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</si>
  <si>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</si>
  <si>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</si>
  <si>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</si>
  <si>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</si>
  <si>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</si>
  <si>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</si>
  <si>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</si>
  <si>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</si>
  <si>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</si>
  <si>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</si>
  <si>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</si>
  <si>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</si>
  <si>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</si>
  <si>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</si>
  <si>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</si>
  <si>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</si>
  <si>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</si>
  <si>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</si>
  <si>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</si>
  <si>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</si>
  <si>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</si>
  <si>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</si>
  <si>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</si>
  <si>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</si>
  <si>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</si>
  <si>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</si>
  <si>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</si>
  <si>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</si>
  <si>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</si>
  <si>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</si>
  <si>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</si>
  <si>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</si>
  <si>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</si>
  <si>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</si>
  <si>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</si>
  <si>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</si>
  <si>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</si>
  <si>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</si>
  <si>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</si>
  <si>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</si>
  <si>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</si>
  <si>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</si>
  <si>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</si>
  <si>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</si>
  <si>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</si>
  <si>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</si>
  <si>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</si>
  <si>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</si>
  <si>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</si>
  <si>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</si>
  <si>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</si>
  <si>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</si>
  <si>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</si>
  <si>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</si>
  <si>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</si>
  <si>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</si>
  <si>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</si>
  <si>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</si>
  <si>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</si>
  <si>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</si>
  <si>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</si>
  <si>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</si>
  <si>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</si>
  <si>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</si>
  <si>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</si>
  <si>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</si>
  <si>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</si>
  <si>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</si>
  <si>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</si>
  <si>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</si>
  <si>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</si>
  <si>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</si>
  <si>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</si>
  <si>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</si>
  <si>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</si>
  <si>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</si>
  <si>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</si>
  <si>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</si>
  <si>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</si>
  <si>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</si>
  <si>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</si>
  <si>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</si>
  <si>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</si>
  <si>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</si>
  <si>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</si>
  <si>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</si>
  <si>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</si>
  <si>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</si>
  <si>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</si>
  <si>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</si>
  <si>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</si>
  <si>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</si>
  <si>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</si>
  <si>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</si>
  <si>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</si>
  <si>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</si>
  <si>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</si>
  <si>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</si>
  <si>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</si>
  <si>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</si>
  <si>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</si>
  <si>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</si>
  <si>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</si>
  <si>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</si>
  <si>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</si>
  <si>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</si>
  <si>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</si>
  <si>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</si>
  <si>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</si>
  <si>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</si>
  <si>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</si>
  <si>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</si>
  <si>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</si>
  <si>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</si>
  <si>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</si>
  <si>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</si>
  <si>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</si>
  <si>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</si>
  <si>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</si>
  <si>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</si>
  <si>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</si>
  <si>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</si>
  <si>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</si>
  <si>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</si>
  <si>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</si>
  <si>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</si>
  <si>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</si>
  <si>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</si>
  <si>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</si>
  <si>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</si>
  <si>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</si>
  <si>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</si>
  <si>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</si>
  <si>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</si>
  <si>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</si>
  <si>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</si>
  <si>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</si>
  <si>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</si>
  <si>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</si>
  <si>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</si>
  <si>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</si>
  <si>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</si>
  <si>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</si>
  <si>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</si>
  <si>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C. Income from concessions</t>
  </si>
  <si>
    <t>D. Payments for ecosystem services (PES)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</si>
  <si>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</si>
  <si>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</si>
  <si>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</si>
  <si>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</si>
  <si>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</si>
  <si>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</si>
  <si>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</si>
  <si>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</si>
  <si>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</si>
  <si>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</si>
  <si>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</si>
  <si>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</si>
  <si>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</si>
  <si>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</si>
  <si>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</si>
  <si>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</si>
  <si>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</si>
  <si>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</si>
  <si>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</si>
  <si>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</si>
  <si>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</si>
  <si>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</si>
  <si>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</si>
  <si>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</si>
  <si>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</si>
  <si>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</si>
  <si>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</si>
  <si>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</si>
  <si>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</si>
  <si>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</si>
  <si>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</si>
  <si>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</si>
  <si>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</si>
  <si>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</si>
  <si>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</si>
  <si>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</si>
  <si>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</si>
  <si>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</si>
  <si>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</si>
  <si>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</si>
  <si>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</si>
  <si>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</si>
  <si>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</si>
  <si>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</si>
  <si>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</si>
  <si>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</si>
  <si>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</si>
  <si>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</si>
  <si>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</si>
  <si>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</si>
  <si>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</si>
  <si>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</si>
  <si>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</si>
  <si>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</si>
  <si>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</si>
  <si>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</si>
  <si>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</si>
  <si>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</si>
  <si>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</si>
  <si>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</si>
  <si>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</si>
  <si>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</si>
  <si>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</si>
  <si>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</si>
  <si>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</si>
  <si>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</si>
  <si>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</si>
  <si>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</si>
  <si>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</si>
  <si>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</si>
  <si>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</si>
  <si>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</si>
  <si>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</si>
  <si>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</si>
  <si>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</si>
  <si>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</si>
  <si>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</si>
  <si>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</si>
  <si>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</si>
  <si>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</si>
  <si>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</si>
  <si>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</si>
  <si>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</si>
  <si>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</si>
  <si>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</si>
  <si>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</si>
  <si>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</si>
  <si>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</si>
  <si>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</si>
  <si>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</si>
  <si>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</si>
  <si>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</si>
  <si>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</si>
  <si>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</si>
  <si>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</si>
  <si>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</si>
  <si>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</si>
  <si>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</si>
  <si>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</si>
  <si>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</si>
  <si>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</si>
  <si>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</si>
  <si>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</si>
  <si>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</si>
  <si>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</si>
  <si>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</si>
  <si>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</si>
  <si>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</si>
  <si>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</si>
  <si>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</si>
  <si>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</si>
  <si>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</si>
  <si>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</si>
  <si>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</si>
  <si>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</si>
  <si>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</si>
  <si>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</si>
  <si>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</si>
  <si>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</si>
  <si>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</si>
  <si>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</si>
  <si>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</si>
  <si>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</si>
  <si>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</si>
  <si>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</si>
  <si>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</si>
  <si>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</si>
  <si>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</si>
  <si>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</si>
  <si>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</si>
  <si>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</si>
  <si>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</si>
  <si>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</si>
  <si>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</si>
  <si>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</si>
  <si>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</si>
  <si>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</si>
  <si>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</si>
  <si>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</si>
  <si>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</si>
  <si>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</si>
  <si>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</si>
  <si>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</si>
  <si>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</si>
  <si>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</si>
  <si>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</si>
  <si>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</si>
  <si>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</si>
  <si>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</si>
  <si>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</si>
  <si>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</si>
  <si>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</si>
  <si>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</si>
  <si>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</si>
  <si>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</si>
  <si>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</si>
  <si>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</si>
  <si>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</si>
  <si>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</si>
  <si>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</si>
  <si>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</si>
  <si>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</si>
  <si>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</si>
  <si>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</si>
  <si>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</si>
  <si>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</si>
  <si>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</si>
  <si>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</si>
  <si>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</si>
  <si>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</si>
  <si>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</si>
  <si>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</si>
  <si>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</si>
  <si>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</si>
  <si>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120,000 hectares</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</si>
  <si>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</si>
  <si>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</si>
  <si>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</si>
  <si>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</si>
  <si>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</si>
  <si>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</si>
  <si>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</si>
  <si>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</si>
  <si>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</si>
  <si>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</si>
  <si>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</si>
  <si>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</si>
  <si>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</si>
  <si>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</si>
  <si>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Water provision</t>
  </si>
  <si>
    <t>e.g. 40,000 hectares</t>
  </si>
  <si>
    <t>e.g. $ 10 per hectare per year</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</si>
  <si>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</si>
  <si>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</si>
  <si>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</si>
  <si>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</si>
  <si>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</si>
  <si>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E.g., Sustainable management of pine forests</t>
  </si>
  <si>
    <t>FSC</t>
  </si>
  <si>
    <t xml:space="preserve">Part IV. Market Transformation </t>
  </si>
  <si>
    <t>Name of the market that the project seeks to affect (sector and sub-sector)</t>
  </si>
  <si>
    <t>E.g., cubic meters of  sustainably produced wood processed per year</t>
  </si>
  <si>
    <t>Unit of measure of market impact</t>
  </si>
  <si>
    <t>E.g., Sustainable forestry (timber processing)</t>
  </si>
  <si>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</si>
  <si>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</si>
  <si>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</si>
  <si>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</si>
  <si>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</si>
  <si>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</si>
  <si>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</si>
  <si>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</si>
  <si>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</si>
  <si>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</si>
  <si>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</si>
  <si>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</si>
  <si>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</si>
  <si>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</si>
  <si>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</si>
  <si>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</si>
  <si>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</si>
  <si>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</si>
  <si>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</si>
  <si>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</si>
  <si>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</si>
  <si>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</si>
  <si>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</si>
  <si>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</si>
  <si>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</si>
  <si>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</si>
  <si>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</si>
  <si>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</si>
  <si>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Next Steps</t>
  </si>
  <si>
    <t>Comment</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</si>
  <si>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</si>
  <si>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</si>
  <si>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</si>
  <si>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</si>
  <si>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</si>
  <si>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</si>
  <si>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</si>
  <si>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</si>
  <si>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</si>
  <si>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</si>
  <si>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</si>
  <si>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</si>
  <si>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</si>
  <si>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</si>
  <si>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</si>
  <si>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</si>
  <si>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</si>
  <si>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</si>
  <si>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</si>
  <si>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</si>
  <si>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Part V. Policy and Regulatory frameworks</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</si>
  <si>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</si>
  <si>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</si>
  <si>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</si>
  <si>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</si>
  <si>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</si>
  <si>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</si>
  <si>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</si>
  <si>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</si>
  <si>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</si>
  <si>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</si>
  <si>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</si>
  <si>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</si>
  <si>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</si>
  <si>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</si>
  <si>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</si>
  <si>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</si>
  <si>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</si>
  <si>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</si>
  <si>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Important: Please read the Guidelines posted on the GEF website before entering your data</t>
  </si>
  <si>
    <t>Prevention</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</si>
  <si>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</si>
  <si>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 xml:space="preserve">                                      Tracking Tool for Biodiversity Projects in GEF-4 and GEF-5                                </t>
  </si>
  <si>
    <t>Years</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</si>
  <si>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</si>
  <si>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</si>
  <si>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</si>
  <si>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</si>
  <si>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Payments generated (US$)/ha/yr if known at time of CEO endorsement</t>
  </si>
  <si>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</si>
  <si>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</si>
  <si>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</si>
  <si>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</si>
  <si>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</si>
  <si>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</si>
  <si>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</si>
  <si>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</si>
  <si>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</si>
  <si>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</si>
  <si>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</si>
  <si>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</si>
  <si>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</si>
  <si>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</si>
  <si>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</si>
  <si>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</si>
  <si>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</si>
  <si>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</si>
  <si>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</si>
  <si>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</si>
  <si>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</si>
  <si>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</si>
  <si>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</si>
  <si>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</si>
  <si>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</si>
  <si>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</si>
  <si>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Public awareness, education and participation awareness</t>
  </si>
  <si>
    <t xml:space="preserve">Next Steps: </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</si>
  <si>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</si>
  <si>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</si>
  <si>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</si>
  <si>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</si>
  <si>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</si>
  <si>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</si>
  <si>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</si>
  <si>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</si>
  <si>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</si>
  <si>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</si>
  <si>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</si>
  <si>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</si>
  <si>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</si>
  <si>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</si>
  <si>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</si>
  <si>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</si>
  <si>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</si>
  <si>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</si>
  <si>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</si>
  <si>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</si>
  <si>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</si>
  <si>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</si>
  <si>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</si>
  <si>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</si>
  <si>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</si>
  <si>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</si>
  <si>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</si>
  <si>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</si>
  <si>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</si>
  <si>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</si>
  <si>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</si>
  <si>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</si>
  <si>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</si>
  <si>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</si>
  <si>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</si>
  <si>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</si>
  <si>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</si>
  <si>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</si>
  <si>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</si>
  <si>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</si>
  <si>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</si>
  <si>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</si>
  <si>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</si>
  <si>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</si>
  <si>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</si>
  <si>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</si>
  <si>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</si>
  <si>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</si>
  <si>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</si>
  <si>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</si>
  <si>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</si>
  <si>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</si>
  <si>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</si>
  <si>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</si>
  <si>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</si>
  <si>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</si>
  <si>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</si>
  <si>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</si>
  <si>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</si>
  <si>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</si>
  <si>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</si>
  <si>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</si>
  <si>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</si>
  <si>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Actual score:   </t>
  </si>
  <si>
    <t>% achieved</t>
  </si>
  <si>
    <t xml:space="preserve">Total Possible: 90                                </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</si>
  <si>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</si>
  <si>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</si>
  <si>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</si>
  <si>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</si>
  <si>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III. For GEF-4 ONLY: Strategic Program 7: Prevention, Control and Management of Invasive Alien Species</t>
  </si>
  <si>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</si>
  <si>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</si>
  <si>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</si>
  <si>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</si>
  <si>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</si>
  <si>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</si>
  <si>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</si>
  <si>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</si>
  <si>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Colombia</t>
  </si>
  <si>
    <t>Parque Nacional Natural Serranía de Chiribiquete</t>
  </si>
  <si>
    <t>no</t>
  </si>
  <si>
    <t xml:space="preserve">Parque Nacional Natural </t>
  </si>
  <si>
    <t>Parques Nacionales Naturales de Colombia - Ministerio de Ambiente y Desarrollo Sostenible</t>
  </si>
  <si>
    <t xml:space="preserve">No aplica </t>
  </si>
  <si>
    <t>Observaciones</t>
  </si>
  <si>
    <t>Para el diligenciamiento de este item se realizó una homologación dado que se contaba con otro sistema de clasificación que es el usado a nivel nacional: Fuente: Coberturas de la Tierra 2012-Escala 100.000 Corine LandCover. Interpretación Parques Nacionales Naturales de Colombia GSIR-2014</t>
  </si>
  <si>
    <t xml:space="preserve">SECTION II: Management Effectiveness Tracking Tool for Protected Áreas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</si>
  <si>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área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</si>
  <si>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Departamentos de Guaviare y Caquetá</t>
  </si>
  <si>
    <t>N/A</t>
  </si>
  <si>
    <t>Parques Nacionales Naturales tiene proyectada la nominación, ya se hizo una primera y UNESCO relizó observaciones que se están evaluando para hacer un nuevo intento.</t>
  </si>
  <si>
    <t>No aplica/ no hay visitancia al interior del AP, no está contemplada la construcción de infraestructura para este fin.</t>
  </si>
  <si>
    <t>No aplica - No hay operadores turisticos al interior del AP</t>
  </si>
  <si>
    <t>PNN Serranía de Chiribiquete</t>
  </si>
  <si>
    <t>Parques Nacionales Naturales de Colombia</t>
  </si>
  <si>
    <t>Baseline year (US$) [1][2] Año 2014</t>
  </si>
  <si>
    <t>Year X(US$)  [3][4]
1 dólar = 2000 pesos colombianos/ marzo de 2014</t>
  </si>
  <si>
    <t xml:space="preserve">Specify % to be shared:
</t>
  </si>
  <si>
    <t>Coberturas boscosas, remanente del escudo Guyanes, Patrimonio arqueológico, Red de salados, Cuencas alta y media del río Apaporis, Mesay y cuenca baja del Yari y Caguan.</t>
  </si>
  <si>
    <t>Fue creado mediante la Resolución 0120 de 21/09/1989   y ampliado mediante Resolución 1038 de 21/08/2013</t>
  </si>
  <si>
    <t>Septiembre 20 de 1989 (creación); agosto 21 de 2013 (ampliación)</t>
  </si>
  <si>
    <t>N</t>
  </si>
  <si>
    <t>No aplica debido a que no hay actividades de Turismo al interior del AP</t>
  </si>
  <si>
    <t xml:space="preserve">Provide examples: Actualmente no hay acciones relacionadas con  PES </t>
  </si>
  <si>
    <t>Actualmente no se perciben  ingresos por ninguno de estos mecanismos</t>
  </si>
  <si>
    <t>Para el caso de las áreas protegidas del sistema de parques nacionales, existe FONAM (fondo nacional ambiental) por medio del cual se distribuyen los ingresos para la totalidad de áreas del sistema, independientemente de que área genere el ingreso.
Adicionalmente existe el Fondo Patrimonio Natural - FPN, que se creo para aportar al financiamiento de las áreas del Sistenma Nacional de Areas Protegidas  - SINAP</t>
  </si>
  <si>
    <t>Si hay plan integral de costos pero solo de presupuesto nacional, no incluye las donaciones</t>
  </si>
  <si>
    <t>El presupuesto  se asigna de acuerdo a la asignación histórica, normalmente los planes de manejo están desfinanciados</t>
  </si>
  <si>
    <t>Los planes de manejo incluyen acciones en las zonas amortiguadoras</t>
  </si>
  <si>
    <t>Se han realizado adiciones presupuestales para temas específicos como infraestructura</t>
  </si>
  <si>
    <t>Esto es manejo mediante mesas de concertación del sector ambiental</t>
  </si>
  <si>
    <t>Las capacitaciones en estos aspectos son dirigidas a los profesionales administrativos de las áreas protegidas</t>
  </si>
  <si>
    <t>Los jefes de área protegidas tiene esta responsabilidad pero tambien las Direcciones Territoriales</t>
  </si>
  <si>
    <t>Puede mejorarse</t>
  </si>
  <si>
    <t>Existe la oficina de control interno que audita todos los aspectos del manejo de la entidad. Tambien estan los entes de control nacional que hacen seguimiento a todos los aspectos de la gestión de los entes públicos</t>
  </si>
  <si>
    <t xml:space="preserve">Se realiza seguimiento a la ejecución de recursos de manera periódica, pero no se evalua la efectividad de la ejecución </t>
  </si>
  <si>
    <t>Se esta elaborando los mecanismos desde la oficina asesora de planeación.</t>
  </si>
  <si>
    <t>Existe capacitación incipiente pero esta es dirigida a los profesionales administrativos de apoyo de las áreas protegidas</t>
  </si>
  <si>
    <t>Las direcciones territoriales tienen   esta función</t>
  </si>
  <si>
    <t xml:space="preserve">A través de los comités técnicos territoriales se realiza seguimiento a la gestión </t>
  </si>
  <si>
    <t>En áreas aledañas se da este caso, sin embargo Parques ha sido cuestionado varias veces por los entes de control por trabajar fuera de su jurisdicción</t>
  </si>
  <si>
    <t>Desde  la subdirección de sostenibilidad y negocios ambientales se adelanta en las propuestas de sostenibilidad para el sistema de parques nacionales</t>
  </si>
  <si>
    <t>Desde la subdirección de sostenibilidad y negocios ambientales se está  construyendo  propuesta de fuentes y mecanismos de financiación, adicionalmente el FPN tiene dentro de sus funciones la busqueda del financiamiento del sistema nacional de áreas protegidas</t>
  </si>
  <si>
    <t>En el sistema de Parques se cuenta con algunos casos de PSA  hídricos en su fase inicial que estan avanzando,  para el caso específico de amazonia se esta desarrollando una implementación temprana de REDD que alimenta la estrategia nacional</t>
  </si>
  <si>
    <t>El MADS está desarrollando una propuesta para ser reglamentada  e implementada</t>
  </si>
  <si>
    <t>Esto se financia  a través de un  proyecto de inversión para la  conservación de las áreas</t>
  </si>
  <si>
    <t>Se realiza de acuedo a criterios definidos en anualidades</t>
  </si>
  <si>
    <t>No se cuenta con una estimación real de la brecha financiera, sin embargo se estima preliminarmente que esta  es alta dadas las necesidades de gestión  que garanticen un manejo efectivo vs el personal y los recursos disponibles. Actualmente se esta dando inicio a una estimación de necesidades financieras del PNN Serranía de Chiribiquete que dará insumos para la estimación de la brecha financiera que será desarrollada por el proyecto GEF - corazón de la Amazonia</t>
  </si>
  <si>
    <t>Los recursos provenientes de ingresos a las áreas del sistema de Parques con vocación ecoturistica van a un fondo (FONAM - Fondo Nacional Ambiental) que se distribuye en todas las áreas del sistema. Sin embargo las áreas de la Territorial amazonia a exepción del PNN Amacayacu no ofrecen actividades de ecoturismo</t>
  </si>
  <si>
    <t>No existen impuestos que sean aplicables a Parques Nacionales.</t>
  </si>
  <si>
    <t>Como ya se dijo el FPN fue creado, entre otras funciones  para el financiamiento de las áreas del sistema de áreas protegidas</t>
  </si>
  <si>
    <t>Parques Nacionales en áreas con vocación ecoturistica promovío la concesión de servicios ecoturisticos, por otro lado existe legislación para las concesiones de agua, pero ninguno de los dos aplica para el PNN Serranía de Chiribiquete o para el sistema de áreas protegidas de la amazonia</t>
  </si>
  <si>
    <t>Es el caso de los REM (regimenes especiales de manejo) en los que en áreas traslapadas con comunidades indígenas, se llega a acuerdos de manejo entre las dos autoridades. Reguladas mediante el Decreto 622 de 1977. Para el caso del PNN Serranía de Chiribiquete por no estar traslapado con resguardos no aplica</t>
  </si>
  <si>
    <t>El Decreto 2372 del 2009 regula el tema de áreas protegidas de nivel nacional, regional y reservas privadas de la sociedad civil</t>
  </si>
  <si>
    <t>No aplica para el PNN Serranía de Chiribiquete ni para las áreas protegidas del sistema de amazonia</t>
  </si>
  <si>
    <t>Los criterios se definen anualmente pero la asignación se hace mas por disponibilidad del presupuesto y las asignaciones de años anteriores</t>
  </si>
  <si>
    <t xml:space="preserve">Parques Nacionales Naturales cuenta con la subdirección de sostenibilidad financiera y negocios ambientales  que esta generando las herramientas y procedimientos </t>
  </si>
  <si>
    <t>Tanto la subdirección de sostenibilidad como la Territoriual amazonia estan adelantando estudios para desarrollar este tema</t>
  </si>
  <si>
    <t>Parques nacionales cuenta a partir del 2012 con la subdirección de sostenibilidad y negocios ambientales quien tiene profesionales  de este perfil</t>
  </si>
  <si>
    <t>La planta de parques es estructural existe oficina asesora de planeación, subdirección administrativa y financiera y en las territoriales coordinación administrativa</t>
  </si>
  <si>
    <t>la evaluación de los jefes de área protegida se da mediante el seguimiento a objetivos concertados que incluyen todos los aspectos de la gestión del área, incluso la planificación financiera.</t>
  </si>
  <si>
    <t>Los equipos de las áreas y de los diferentes niveles de gestión tienen  la posibilidad de planificar en el largo plazo, a través de la formulación del Plan de Manejo, que tiene un horizonte de acción de 5 años</t>
  </si>
  <si>
    <t>La ruta de plan de manejo hace que el instrumento sea coherente en su formulación,  parte de la definición de los valores de conservación y objetivos de conservación. Actualmente el PNN Serranía de Chiribiquete esta en proceso de formulación del Plan de Manejo bajo esta ruta</t>
  </si>
  <si>
    <t>Todas las áreas protegidas de la Territorial amazonia estan terminando la actualización de los planes de manejo, el PNN Serranía de Chiribiquete está en proceso de formulación. Se contará con una primera versión en agosto de 2014</t>
  </si>
  <si>
    <t xml:space="preserve">Se realizan estados financieros y se registran las operaciones financieras de la entidad  </t>
  </si>
  <si>
    <t>Se realiza seguimiento mediante de la evaluación financiera que se aprueba en comité directivo</t>
  </si>
  <si>
    <t>Se realiza a  traves de AEMAPPS y ejercicios de saldos financieros</t>
  </si>
  <si>
    <t>Las capacitaciones programadas dentro del Plan de capacitación incluyen temas financieros pero son dirigidas a los    professionales administrativos de las AP</t>
  </si>
  <si>
    <t>Periodicamente hay comites técnicos en los que los jefes de area protegida comparten experiencias y se retroalimenta con la dirección territorial y el nivel central</t>
  </si>
  <si>
    <t xml:space="preserve">Actualmente no aplica para el PNN Serranía de Chiribiquete dada su reciente ampliación lo que implica que el relacionamiento con los nuevos actores estratégicos esta comenzando. </t>
  </si>
  <si>
    <t>Forest Conservation and Sustainability in the Heart of the Colombian Amazon</t>
  </si>
  <si>
    <t>P144271</t>
  </si>
  <si>
    <t>NA</t>
  </si>
  <si>
    <t>National natural Park Serrania de Chiribiquete</t>
  </si>
  <si>
    <t>National Park: managed mainly for ecosystem protection and recreation</t>
  </si>
  <si>
    <t>Comment:
Plan nacional para el control de especies invasoras, exóticas y trasplantadas</t>
  </si>
  <si>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</si>
  <si>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</si>
  <si>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 xml:space="preserve">Comment: Decreto 4525 del 5 de diciembre de 2005. Establece las Autoridades Nacionales Competentes para las autorizaciones de los OVM -*Comité Técnico Nacional de Bioseguridad para OVM con fines agrícolas, pecuarios, pesqueros, plantaciones forestales comerciales y agroindustria
*Comité Técnico Nacional de Bioseguridad para OVM con fines ambientales 
*Comité Técnico Nacional de Bioseguridad para OVM con uso en salud o alimentación humana
*Centro de Intercambio de Información del Protocolo de Cartagena en Seguridad de la Biotecnología: Instituto de Investigación de Recursos Biológicos Alexander von Humboldt, Punto Focal Nacional para CIISB 
 </t>
  </si>
  <si>
    <t>Summarize methodology used to make estimate (eg costs detailed at certain sites and then extrapolated for system). Parques ha desarrollado una metodología para estimación de necesidades que se basa en la caracterizacion de tipos de AP (PNNSC es AP terrestre de preservación) y una estimación del costo de manejo por ha. El análisis se hizo para el 2012. Para el dato registrado en este TT se tomó ese valor, se ajustó por la inflación a 2014, y se utilizó el área ampliada del parque (1.502.354 ha adicionales). El costo por ha en el escenario inicial estimado es de COP $4.172 (USD 2 /ha)</t>
  </si>
  <si>
    <t>Nota: la brecha de todo el SPNN calculda para el 2012 según la metodología es de COP$ 105 mil millones, (USD 52,8 mill)</t>
  </si>
  <si>
    <r>
      <t xml:space="preserve">Terrestrial </t>
    </r>
    <r>
      <rPr>
        <b/>
        <sz val="12"/>
        <color indexed="8"/>
        <rFont val="Microsoft Sans Serif"/>
        <family val="2"/>
      </rPr>
      <t>(insert total hectares for terrestrial coverage and then provide coverage for each of the terrestrial biomes below)</t>
    </r>
  </si>
  <si>
    <t>2.781.419
Tropical moist broadleaf and mixed forestland</t>
  </si>
  <si>
    <t xml:space="preserve">Este fue el presupesto asignado para 2014, teniendo en cuenta la ampliación del AP. Incluye: personal del área y pagos de seguridad social y complementarios de dicho personal, más recursos destinados desde la Direccion Territorial para apoyar la gestión del área. </t>
  </si>
  <si>
    <t>Recusos de cooperación internacional aportados por la Fundación Moore en el curso de 6 años</t>
  </si>
  <si>
    <t>Dado que el plan de manejo no está aún formulado no se cuenta con un estimativo de las costos para el manejo efectivo del AP. Cuando se cuente con el componente estratégico del Plan de Manejo se tendran los insumos para calcular las necesidades de financiamiento</t>
  </si>
  <si>
    <t xml:space="preserve">La formulación del Plan de manejo y la definición del modelo de gestión del PNN Chiribiquete son dos de las actividades del proyecto. Constiutyen insumos indispensables para definir las necesidades del área, Máxime si se considera la reciente ampliación del área. Ello implica nuevos retos de gestión, nuevos sectores y  nuevos actores, entre otras.  </t>
  </si>
  <si>
    <t>Summarize methodology used to make estimate.  
El costo por ha en el escenario básico mejorado de acuerdo al análsis  realizado por Parques en el 2013, es de COP $20,813 (USD10,4/ha)</t>
  </si>
  <si>
    <t>Aun cuando la legislación contempla algunos mecanismos financieros como tasas por uso y regulatorias,  en temas como REDD no existe un marco legislativo nacional.</t>
  </si>
  <si>
    <t>E.g., Sustainable agriculture (Fruit production: apples)</t>
  </si>
  <si>
    <t>Foreseen at project start 1 
(to be completed at CEO approval or endorsement)</t>
  </si>
  <si>
    <t>Foreseen at project start 2 
(to be completed at CEO approval or endorsement)</t>
  </si>
  <si>
    <t>Diseño y delimitación de las áreas destinadas al mantenimiento de la conectividad Andes-Amazonia y la función de amortiguación de PNNSCH, bajo categorías SINAP ( a nivel de propuesta)</t>
  </si>
  <si>
    <t>Foreseen at project start 3 
(to be completed at CEO approval or endorsement)</t>
  </si>
  <si>
    <t>Land use planning in indigenous terriotries</t>
  </si>
  <si>
    <t xml:space="preserve">Other - Oil </t>
  </si>
  <si>
    <t>Other - Roads</t>
  </si>
  <si>
    <t>Prevention, control, and management of invasive alien species (IAS) Tracking Tool</t>
  </si>
  <si>
    <t>Julio 15, 2014</t>
  </si>
  <si>
    <t>La brecha financiera no ha sido definida, actualmente el plan de manejo esta en formulación, así como el modelo de gestión, estos  son los insumos básicos para definir las necesidades del área  y  de la misma forma la brecha financiera que  además  es objeto de las actividades programadas por GEF- Corazón de la Amazonia, Sin embargo se considera  que dada la gestión y recursos requeridos para un manejo efectivo de un área protegida de estas características, en las que la gestión no solo es local sino regional, la brecha es alta.</t>
  </si>
  <si>
    <t>El plan de manejo es el instrumento en el cual se fijan los objetivos de gestión. El área protegida contará con este instrumentostá al término del primer semestre de 2015. 
La construcción de este instrumento es una de las actividades estratégicas del proyecto</t>
  </si>
  <si>
    <t>El área fue declarada  como Parque Nacional Natural en septiembre 20 de 1989. Se amplió en agosto 21 de 2013. Se adjunta copia de los dos actos administrativos.</t>
  </si>
  <si>
    <t xml:space="preserve">El Plan de Manejo es el instrumento mediante el cual se adopta la regulación de usos. Dado que aún no se ha formulado el plan de manejo, no existe una reglamentación de usos, específica para al área. 
La única regulación que opera en este momento es de carácter general. Es la norma nacional (Decreto 677 de 1977) que fija los usos permitidos y prohbidos en cada una de las categorías de manejo del Sisetma de Parques Nacionales Naturales. </t>
  </si>
  <si>
    <t>Las deficiencias están dadas en terminos de recursos financieros que deben ser gestionados, lo que repercute en personal insuficiente para asumir las funciones de prevención, control y vigilancia. Adicionalmente las condiciones de orden publico dificultan el ejercicio de la autoridad, se espera  mediante la actividad de "Coordinación interinstitucional para neutralizar o controlar dinámicas ilegalesque limitan el ejercicio de la autoridad ambiental, a través de acciones de prevención, control y vigilancia"  incrementar en 1 punto  este indicador; es decir, que pase de 1 a 2</t>
  </si>
  <si>
    <t>Con ocasión de la ampliación del área protegida realizada en septiembre de 2013, se redefinieron los objetivos del área protegida. Las estrategias de manejo serán definidas e implementadas a partir de la adopción del plan de manejo, prevista al término del primer semestre de 2015</t>
  </si>
  <si>
    <t>El diseño del área protegida es dependiente de la zona aledaña, cuando se diseñó el área protegida se tuvo como supuesto que las zonas aledañas debian mantenerse en buen estado de conservación para ser viable. Por lo que se deben gestionar medidas de protección en esta zona. Esto esta previsto en el proyecto mediante el desarrollo de la actividad  del componente 1 " Protección de las zonas aledañas al PNN para garantizar la función amortiguadora del PNN SCH y las demás áreas protegidasque colindan con el polígono de Corazón de la Amazonia" y la actividad del componente 3 " Definición a nivel de diseño  de las categorias de manejo de la Reserva Forestal de la Amazonia, para el área de influencia del PNNSCH en los departamentos de Guaviare y Caquetá, de conformidad con la zonificación adoptada  mediante Resolución 1925 de 2013. Cuando las zonas aledañas esten efectivamente protegidas este indicador pasará de 2 a 3.</t>
  </si>
  <si>
    <t>Con ocasión de la ampliación, se divulgaron los nuevos límites del área protegida entre las comunidades indígenas y las autoridades regionales y locales. Los colonos y campesinos asentados en el área de influencia no tienen claros los limites del área, Cuando se surta este procedimiento, el indicador se incrementará en 1 punto</t>
  </si>
  <si>
    <t xml:space="preserve">El proceso de formulación del plan concluirá el término del primer semestre de 2015. Es una de las actividades previstas en el componente 1 del proyecto. La estructura del plan contiene tres elementos: diagnóstico y definición de situaciones prioritarias de manejo; ordenamiento o zonificación de manejo y regulación de usos;  y plan estratégico a 5 años. </t>
  </si>
  <si>
    <t>Concluida la formulación del Plan de Manejo, este será socializado y retroalimentado con los diferentes actores estratégicos como lo son Corporaciones de Desarrollo Sostenible, municipios y comunidades indígenas y campesinas.  Esto dará como resultado que el indicador evolucione de 0 a 1</t>
  </si>
  <si>
    <t>Los planes de manejo de las áreas del Sistema de Parques Nacionales Naturales de Colombia,  son revisados y ajustados cada 5 años, Dada la reciente ampliación del PNN Serranía de Chiribiquete es necesario formular un nuevo Plan de Manejo del área. Este tendrá vigencia 2015-2020.</t>
  </si>
  <si>
    <t xml:space="preserve">Los lineamientos institucionales orientan que los resultados del monitoreo y seguimiento deben ser incorporados en los ejercicios de planeación. Hasta tanto no se formule el plan de manejo no será posible valorar esta retroalimentación.  </t>
  </si>
  <si>
    <t>Existen planes de trabajo. Sin embargo estos no corresponden a una planeación del largo plazo ya que el Plan de manejo no esta formulado. En  el primer semestre del 2015 se contará con el plan de manejo por lo que los planes de trabajo serán ajustados de acuerdo con éste y el puntaje correspondiente a esta situación evolucionará de 1 a 3</t>
  </si>
  <si>
    <t>El Plan de manejo está identificando vacios  de informacióny preguntas de investigación que serán recogidas en el programa de monitoreo y portafolio de investigación del área protegida, Estos documentos constituirán anexos del Plan de Manejo. Estarán disponibles al término del primer semestre del 2015, Sin embargo  el resultado de la investigación y el monitoreo es de mediano y largo plazo. Por tal razón, sólo al término del proyecto el indicador se incrementará en 1 punto (de 1 a 2), a través de la actividad " Revisión, ajuste y desarrollo  de la estratégia de investigación y monitoreo de los valores objeto de conservación  del AP y su zona de influencia, definidos en el programa de monitoreo y portafolio de investigación" .</t>
  </si>
  <si>
    <t>El área se conserva en buen estado dado que no hay presiones a su interior. ,El control de las presiones se ejerce por fuera del área. Está previsto mejorar la situación  mediante la actividad " Coordinación interinstitucional para neutralizar o controlar dinámicas ilegales que limitan el ejercicio de la autoridad ambiental,  a través de acciones de prevención, vigilancia y control"</t>
  </si>
  <si>
    <t>Al término del primer semestre de 2015, una vez se concluya la formulación del plan de manejo se dispondrá de tal programa.  Adicionalmente, con ocasión de la sustentación técnica de la ampliación del área protegida se identificaron algunos  vacios de información que serán recogidos para la construcción del portafolio de investigación.
Se proyectan expediciones científicas que apoyaran este ejercicio, Todo ello en la actividad  del proyecto " Revisión , ajuste y desarrollo  de la estrategia de investifgación y monitoreo de los valores objeto de conservación  del AP y su zona de influencia , definidos en el programa de monitoreo y portafolio de investigación"</t>
  </si>
  <si>
    <t>Dada la ampliación del área protegidea no  se tiene claridad sobre los recursos requeridos para su manejo. El Plan de manejo y el modelo de gestión darán insumos para el calculo de la brecha finaciera. La actividad será desarrollada a partir de dos actividades por un lado " Ajuste e implementación  del modelo de gestión  para el PNN SCH, a partir del an{alisis de los diferentes ambitos de gestión del área protegida, suis líneas de intervención y los actores estratégicos necesarios para su conservación"  y por otro "diseño e implementación de la estrategia de reducción - superación de la brecha financiera del PNN SCH". Mediante el desarrollo de estas actividades se espera llevar esta situación en la vigencvia del proyecto de 1 a 2.</t>
  </si>
  <si>
    <t>Se deben gestionar recursos para aumentar el equipo humano que apoye las labores del área protegida. El número de personas y los requerimientos del área se tendran claros mediante la formulación del modelo de gestión para el. área protegida.</t>
  </si>
  <si>
    <r>
      <t>El Plan de manejo y modelo de gestión</t>
    </r>
    <r>
      <rPr>
        <sz val="10"/>
        <rFont val="Microsoft Sans Serif"/>
        <family val="2"/>
      </rPr>
      <t xml:space="preserve"> identificarán de manera clara las necesidades de personal de acuerdo a los nuevos retos del área protegida a partir de la ampliación. Con la información de base se debe gestionar el personal necesario.</t>
    </r>
  </si>
  <si>
    <t>En AEMAPPS* (Análisis de efectividad para el manejo de áreas protegidas con participación social) se identificaron las necesidades de formación para el equipo, estas son incorporadas al plan de formación de la entidad, sin embargo por las especificidades del área se requeriría gestionar capacitaciones complementarias-
* Instrumento de efectividad del manejo de Parques Nacionales Naturales de Colombia</t>
  </si>
  <si>
    <t>El presupuesto asignado por gobierno nacional no es suficiente para abordar las necesidades del área protegida en terminos de gestión, Se deben gestionar recursos de fuentes externas.  A partir del  desarrollo de las actividades  " Ajuste e implementación  del modelo de gestión  para el PNN SCH, a partir del análisis de los diferentes ambitos de gestión del área protegida, suis líneas de intervención y los actores estratégicos necesarios para su conservación"  y "diseño e implementación de la estrategia de reducción - superación de la brecha financiera del PNN SCH" se espera subir en 1 punto (de 1 a 2) la calificación del indicador.</t>
  </si>
  <si>
    <t>A partir del  desarrollo de las actividades  " Ajuste e implementación  del modelo de gestión  para el PNN SCH, a partir del análisis de los diferentes ambitos de gestión del área protegida, suis líneas de intervención y los actores estratégicos necesarios para su conservación"  y  "diseño e implementación de la estrategia de reducción - superación de la brecha financiera del PNN SCH"  se conatrá con la información suficiente para gestionar el mejoramiento de esta actividad. Se espera  que con el buen desarrollo de las actividades la calificación del indicador  pase de 1 a 2</t>
  </si>
  <si>
    <t>Dadas las nuevas condiciones del área protegida se debe identificar y gestionar claramente las necesidades. Estas están identificadas en el AEMAPPS. Adicionalmente el modelo de gestión   dara cuenta de las necesidade del área . El proyecto prevee la compra de equipos y su mantenimiento, que aparecen en el numeral dos del plan de adquisiciones</t>
  </si>
  <si>
    <t>Se deben gestionar recursos para el mantenimieto de equipos, para esto el proyecto ha previsto   desde las actividades " Ajuste e implementación  del modelo de gestión  para el PNN SCH, a partir del análisis de los diferentes ambitos de gestión del área protegida, sus líneas de intervención y los actores estratégicos necesarios para su conservación"  y  "diseño e implementación de la estrategia de reducción - superación de la brecha financiera del PNN SCH" mejorar la situación por lo que se espera que este indicador se incremente en un punto. En el plan de adquisiciones en el numeral 2 se incorpora presupuesto para mantenimiento de los ya identificados.</t>
  </si>
  <si>
    <t>El área cuenta con plan de educación ambiental: No obstante, dada la ampliación y la incorporación de nuevos sectores de trabajo y nuevos actores estratégicos, se debe ajustar. Adicionalmente a traves de las acciones de prevención que involucra la actividad  "Coordinación interinstitucional para neutralizar o controlar dinámicas ilegales que limiten el ejercicio de la autoridad ambiental, a través de acciones de prevención, vigilancia y control" se espera subir la calificación del indicador de 1 a 3.</t>
  </si>
  <si>
    <t>Se debe socializar con los diferentes municipios y departamentos  la ampliación del área protegida para que sea incorporada en su nueva condición en los instrumentos de ordenamiento y planificación regionales. Lo anterior está previsto en el proyecto en el desarrollo de la actividad "socialización a los actores estratégicos y retroalimentación y ajuste del plan de manejo  de la actividad "Formulación del Plan de manejo". Lo proyectado es que la calificación del indicador se incremente en 1 punto (de 1 a 2)</t>
  </si>
  <si>
    <t>Se debe coordinar con las autoridades competentes la función amortiguadora del área protegida, a través de la subzonificación de la RFL2  y la elaboración de los planes de manejo de las subzonas del DMI Ariarí - Guayabero, a través de talleres  y reuniones con los actores estratégicos.</t>
  </si>
  <si>
    <t>Se debe coordinar con las autoridades competentes la función amortiguadora del área protegida, a través de la subzonificación de la RFL2  y la elaboración de los planes de manejo de las subzonas del DMI Ariarí - Guayabero, Esto permitira aportar al mantenimiento de  la conectividad entre los Andes la Amazonia y la Orinoquía</t>
  </si>
  <si>
    <t xml:space="preserve">Como en los casos anteriores se debe trabajar en la función amortiguadora de las zonas aledañas al PNN Serranía de Chiribiquete para aportar a la viabilidad de la región en terminos biológicos </t>
  </si>
  <si>
    <t>No existen usuarios de los recursos al interior del PNN, Existe relación con los municipios y autoridades ambientales, Se debe mejorar la coordinación en terminos de ordenamiento ambiental para garantizar el buen estado de los ecosistemas generadores de servicios ecosistémicos regionales y la conectividad regional.  Se proyecta el mejoramiento de la comunicación entre los actores locales y el área a partir de la actividad "Coordinación con actores estratégicos  para aportar a la función amortiguadora  del PNN SCH y las demás áreas protegidas que colindan con el polígono de corazón de la amazonia" especificamente mediante la subactividad gestión social e institucional en zonas de influencia de sectores ampliados, a través de talleres de socialización con municipios y demás actores estratégicos.</t>
  </si>
  <si>
    <t>Los resguardos de las zonas aledañas al AP, fueron consultados para la ampliación y de allí se derivaron agendas conjuntas que tienen que ser desarrolladas con ellos. Actualmente se esta avanzando en este sentido y los planes de los pueblos indígenas incluiran participación en aspectos de manejo del área protegida relevantes (zonificación del manejo, reglamentación de usos y actividades) . Esto está expresado en los PPI en las líneas de acción: "Inclusión de los territorios de los pueblos indígenas aislados en el Plan de Manejo del área como zonas intangibles", "Definición conjunta de criterios para la identificación de las áreas de interés común y de la ruta de acción para la su reglamentación de uso", "Conformación, reglamentación y garantías de las condiciones para el funcionamiento de los 5 Comités de Seguimiento de los acuerdos de al consulta previa y evaluación de resultados entre las autoridades indígenas y las autoridades ambientales", "Conformación, reglamentación y garantías de las condiciones para el funcionamiento de los 2 Comités de Seguimiento Monochoa y Puerto Zábalo-Los Monos) de los acuerdos del proyecto GEF y evaluación de resultados entre las autoridades indígenas y las autoridades ambientales", "Apoyo y promoción de PNN a los procesos de interlocución entre las Asociaciones de Autoridades Indígenas en escenarios locales, regionales, nacionales e internacionales"</t>
  </si>
  <si>
    <t xml:space="preserve">Los pobladores más proximos son principalmente indígenas. Ellos participan en los planes de pueblo indígenas -PPI. Las otras comunidades son colonos campesinos que ocupan ilegalmente la RFL2/59, Sin embargo, en las zonas aledañas, en sentido estricto, no se presenta ocupación. </t>
  </si>
  <si>
    <t>Como se señaló en 24, no hay comunidades en áreas aledañas o de influencia directa del PNN.</t>
  </si>
  <si>
    <t>El trabajo proyectado incluye acciones qiue aportan al bienestar de las comunidades indígenas además de medidas de protección al área protegida, Esto está expresado en los PPI, principalmente en las líneas de acción: "Concertación con las autoridades indígenas de los  resguardos sobre mecanismos de manejo territorial y acciones de prevención, vigilancia y control", "Diseño, construcción del Plan de Acción y gestión de la estrategia de autonomía alimentaria", "Apoyar a las autoridades y comunidades indígenas de cada uno de los resguardos en la elaboración de protocolos de participación que incluyan principios, metodologías y procedimientos", "Diseño de manera participativa, en el marco de los Comités, de herramientas y/o indicadores de seguimento y evaluación del avance en el cumplimiento de las acciones y su impacto", "Apoyo a los procesos de zonificación ambiental y cultural de los resguardos y los territorios ancestrales  y reglamentación del uso de los recursos naturales (pesca, caza, minería, forestal) que regulen el uso de servicios ambientales y mitiguen las afectaciones causadas", "Apoyo institucional en la consolidación de los Planes de Acción de los Comités de Territorio y Medio Ambiente de las asociaciones y autoridades indígenas de los resguardos", "Apoyo y promoción de PNN a los procesos de interlocución entre las Asociaciones de Autoridades Indígenas en escenarios locales, regionales, nacionales e internacionales" y "Definición conjunta de la ruta y los requisitos para realizar procesos de investigación en territorios indígenas y determinar la participación indígena desde el reconocimiento de sus conocimientos tradicionales, en desarrollo de los acuerdos de la Consulta Previa".</t>
  </si>
  <si>
    <t>Comments and Next Steps
SOSTENIBILIDAD AJUSTAR SEGÚN PPI</t>
  </si>
  <si>
    <t xml:space="preserve">La situación es positiva con comunidades indígenas ya que existen agendas producto de la consulta previa que  estan siendo desarrolladas, Además el proyecto prevee el desarrollo de los PPPI. En el Guaviare existe un acercamiento a comunidades colono campesinas  a la que tiene que darsele continuidad que estan ubicadas en zonas tipo B de la reserva forestal de la amazonia y serán cubiertas mediante las actividades del componente 3 </t>
  </si>
  <si>
    <t>Comments and Next Steps
Y COMO SE ESPERA CONCRETAR BENEFICIOS ECONOMICOS???</t>
  </si>
  <si>
    <t>No se ha avanzado en este sentido, Dentro del AP no hay poblaciones. La territorial amazonia está identificando servicios ecosistémicos que el área provee a nivel regional y nacional que benefician a las comunidades, Sin embargo este beneficio no está expresado en terminos económicos sino de servicios ecosistemicos que el área provee y de los cuales se beneficia la población en general.</t>
  </si>
  <si>
    <t>No existe aun portafolio de monitoreo para los valores objeto de conservación, este será entregado como un anexo al Plan de Manejo, Parques Nacionales cuenta con un  sistema de análisis de efectividad (AEMAPPS) que se diligencia periodicamente y cuyos resultados son incorporados a la gestión. 
El proyecto GEF contempla en su desarrollo como una de las actividades del componente 1 "revision, ajuste y desarrollo  de la estartegia de investigación y monitoreo de los valores objeto de conservacion del AP y su zona de influencia, definidos en el programa de mionitoreo y portafolio de investigacion.</t>
  </si>
  <si>
    <t>El area protegida esta en excelente estado de conservacion debido a que no tiene presiones en su interior, el analisis de integridad realizado en el 2013 muestra un estado deseable. Se deben controlar las amenazas en  su exterior para prevenir su influencia en el Parque.
Esto esta planteado en el proyecto GEF en la actividad propuesta como  Coordinacion con actores estrategicos para aportar a la funcion amorttiguadora  del PNN y las demas areas protegidas del cinturon del poligono de corazón de la amazonia.</t>
  </si>
  <si>
    <t xml:space="preserve">Comments and Next Steps
</t>
  </si>
  <si>
    <t>No se cuenta todavía con programa de monitoreo, sin embargo el proceso de ampliación dejo insumos importantes para su construcción. Adicionalmente, el proyecto plantea dentro de sus actividades "Revision, ajuste y desarrollo de la estrategia de investigacion  y monitoreo de los valores objeto de conservacion  del AP y su zona de influencia , definidos en el programa de monitoreo y portafolio de investigacion" .</t>
  </si>
  <si>
    <t>Se cuenta con una identificación de las amenazas, las cuales están por fuera del Parque. En el primer semestre del 2015, se contará con el Plan de manejo que dará cuenta de acciones concretas para la protección de los valores identificados. Adicionalmente el proyecto GEF planeta aportar a la solucion de esta situacion mediante el desarrollo de la actividad "Revision, ajuste y desarrollo de la estrategia de investigacion  y monitoreo de los valores objeto de conservacion  del AP y su zona de influencia , definidos en el programa de monitoreo y portafolio de investigacion ."</t>
  </si>
  <si>
    <t>Se dispondrá del Plan de Manejo, del programa de monitoreo y del portafolio de investigacion al término del primer senestre de 2015. Estos serán formulados en el amrco del proyecto</t>
  </si>
  <si>
    <t xml:space="preserve">Area total de intervención del proyecto </t>
  </si>
  <si>
    <t xml:space="preserve"> Ordenamiento de usos e incorporación de estándares y buenas prácticas en el desarrollo de actividades de exploración y explotación de hidrocarburos y construcción, mejoramiento de vías en áreas de Reserva Forestal de la Amazonia</t>
  </si>
  <si>
    <t>Incluye: 
(i) PNN = 2.781.419 ha
(ii) áreas cubiertas por categorías de manejo SINAP, cuyo objeto es asegurar el mantenimiento de la conectividad ecosistemica 
(iii) áreas vinculadas a función de amortiguación
(iv) áreas sujetas a acuerdos sectoriales: incorporación de estándares y buenas prácticas en el desarrollo de actividades de exploración y explotación de hidrocarburos y construcción, mejoramiento de vías / ii + iii + iv = 1.800.000 ha de zonasa tipo A RFL2-59
(v) áreas vincualdas al establecimiento de sistemas sostenibles de producción - agroforestales = 22.700 ha
(vi) resguardos indígenas = 1.340.00 ha (75% área total)</t>
  </si>
  <si>
    <t>Manejo sostenible de sistemas agroforestales y conformación de corredores de conectividad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</si>
</sst>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3" formatCode="_(* #,##0.00_);_(* \(#,##0.00\);_(* &quot;-&quot;??_);_(@_)"/>
    <numFmt numFmtId="164" formatCode="_(&quot;$&quot;\ * #,##0.00_);_(&quot;$&quot;\ * \(#,##0.00\);_(&quot;$&quot;\ * &quot;-&quot;??_);_(@_)"/>
    <numFmt numFmtId="165" formatCode="[$-409]d/mmm/yy;@"/>
    <numFmt numFmtId="166" formatCode="_(* #,##0_);_(* \(#,##0\);_(* &quot;-&quot;??_);_(@_)"/>
    <numFmt numFmtId="167" formatCode="[$-409]mmmm\ d\,\ yyyy;@"/>
    <numFmt numFmtId="168" formatCode="#,##0.0"/>
    <numFmt numFmtId="169" formatCode="#,##0.0_);\(#,##0.0\)"/>
    <numFmt numFmtId="170" formatCode="#.##0_);\(#.##0\)"/>
    <numFmt numFmtId="171" formatCode="[$USD]\ #,##0_);\([$USD]\ #,##0\)"/>
    <numFmt numFmtId="172" formatCode="0.000E+00"/>
    <numFmt numFmtId="173" formatCode="_(&quot;$&quot;\ * #,##0_);_(&quot;$&quot;\ * \(#,##0\);_(&quot;$&quot;\ * &quot;-&quot;??_);_(@_)"/>
  </numFmts>
  <fonts count="49" x14ac:knownFonts="1">
    <font>
      <sz val="10"/>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u/>
      <sz val="10"/>
      <color theme="10"/>
      <name val="Calibri"/>
      <family val="2"/>
    </font>
    <font>
      <sz val="8"/>
      <name val="Microsoft Sans Serif"/>
      <family val="2"/>
    </font>
    <font>
      <b/>
      <sz val="8"/>
      <color theme="1"/>
      <name val="Microsoft Sans Serif"/>
      <family val="2"/>
    </font>
    <font>
      <sz val="10"/>
      <color rgb="FFFF0000"/>
      <name val="Microsoft Sans Serif"/>
      <family val="2"/>
    </font>
    <font>
      <sz val="10"/>
      <color rgb="FFFF0000"/>
      <name val="Arial Narrow"/>
      <family val="2"/>
    </font>
    <font>
      <b/>
      <sz val="10"/>
      <color rgb="FFFF0000"/>
      <name val="Arial Narrow"/>
      <family val="2"/>
    </font>
    <font>
      <b/>
      <sz val="10"/>
      <color rgb="FFFF0000"/>
      <name val="Microsoft Sans Serif"/>
      <family val="2"/>
    </font>
    <font>
      <sz val="11"/>
      <color rgb="FF3F3F76"/>
      <name val="Calibri"/>
      <family val="2"/>
      <scheme val="minor"/>
    </font>
    <font>
      <b/>
      <sz val="12"/>
      <color indexed="8"/>
      <name val="Microsoft Sans Serif"/>
      <family val="2"/>
    </font>
    <font>
      <b/>
      <sz val="11"/>
      <name val="Microsoft Sans Serif"/>
      <family val="2"/>
    </font>
    <font>
      <b/>
      <sz val="10"/>
      <name val="Microsoft Sans Serif"/>
      <family val="2"/>
    </font>
    <font>
      <b/>
      <sz val="10"/>
      <color theme="1" tint="0.34998626667073579"/>
      <name val="Microsoft Sans Serif"/>
      <family val="2"/>
    </font>
    <font>
      <b/>
      <sz val="14"/>
      <color theme="1" tint="0.34998626667073579"/>
      <name val="Microsoft Sans Serif"/>
      <family val="2"/>
    </font>
    <font>
      <sz val="8"/>
      <color theme="1" tint="0.34998626667073579"/>
      <name val="Calibri"/>
      <family val="2"/>
      <scheme val="minor"/>
    </font>
    <font>
      <b/>
      <i/>
      <sz val="10"/>
      <color theme="1" tint="0.34998626667073579"/>
      <name val="Microsoft Sans Serif"/>
      <family val="2"/>
    </font>
    <font>
      <u/>
      <sz val="10"/>
      <name val="Calibri"/>
      <family val="2"/>
      <scheme val="minor"/>
    </font>
    <font>
      <i/>
      <sz val="8"/>
      <name val="Arial"/>
      <family val="2"/>
    </font>
  </fonts>
  <fills count="12">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
      <patternFill patternType="solid">
        <fgColor theme="9" tint="0.59999389629810485"/>
        <bgColor indexed="64"/>
      </patternFill>
    </fill>
  </fills>
  <borders count="53">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s>
  <cellStyleXfs count="9">
    <xf numFmtId="0" fontId="0" fillId="0" borderId="0"/>
    <xf numFmtId="0" fontId="14" fillId="2" borderId="50" applyNumberFormat="0" applyAlignment="0" applyProtection="0"/>
    <xf numFmtId="165" fontId="3" fillId="0" borderId="0">
      <alignment vertical="center"/>
    </xf>
    <xf numFmtId="0" fontId="32"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164" fontId="2" fillId="0" borderId="0" applyFont="0" applyFill="0" applyBorder="0" applyAlignment="0" applyProtection="0"/>
    <xf numFmtId="0" fontId="39" fillId="2" borderId="50" applyNumberFormat="0" applyAlignment="0" applyProtection="0"/>
    <xf numFmtId="0" fontId="1" fillId="0" borderId="0"/>
  </cellStyleXfs>
  <cellXfs count="573">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0" fillId="0" borderId="0" xfId="0" applyFont="1" applyProtection="1"/>
    <xf numFmtId="0" fontId="19" fillId="0" borderId="6" xfId="0" applyFont="1" applyBorder="1" applyProtection="1"/>
    <xf numFmtId="0" fontId="19" fillId="4" borderId="5" xfId="0" applyFont="1" applyFill="1" applyBorder="1" applyAlignment="1" applyProtection="1">
      <alignment horizontal="right" wrapText="1"/>
    </xf>
    <xf numFmtId="0" fontId="0" fillId="0" borderId="8" xfId="0" applyFont="1" applyBorder="1" applyProtection="1"/>
    <xf numFmtId="0" fontId="19" fillId="0" borderId="6" xfId="0" applyFont="1" applyBorder="1" applyAlignment="1" applyProtection="1">
      <alignment wrapText="1"/>
    </xf>
    <xf numFmtId="0" fontId="20" fillId="3" borderId="10" xfId="0" applyFont="1" applyFill="1" applyBorder="1" applyAlignment="1" applyProtection="1">
      <alignment horizontal="left" readingOrder="1"/>
    </xf>
    <xf numFmtId="166" fontId="21" fillId="2" borderId="4" xfId="1" applyNumberFormat="1" applyFont="1" applyBorder="1" applyAlignment="1" applyProtection="1">
      <alignment horizontal="center" vertical="center"/>
      <protection locked="0"/>
    </xf>
    <xf numFmtId="0" fontId="19" fillId="0" borderId="0" xfId="0" applyFont="1" applyBorder="1" applyAlignment="1" applyProtection="1">
      <alignment horizontal="center"/>
    </xf>
    <xf numFmtId="0" fontId="21" fillId="2" borderId="4" xfId="1" applyFont="1" applyBorder="1" applyAlignment="1" applyProtection="1">
      <alignment horizontal="center"/>
      <protection locked="0"/>
    </xf>
    <xf numFmtId="1" fontId="21" fillId="2" borderId="4" xfId="1" applyNumberFormat="1" applyFont="1" applyBorder="1" applyAlignment="1" applyProtection="1">
      <alignment horizontal="center"/>
      <protection locked="0"/>
    </xf>
    <xf numFmtId="167" fontId="21" fillId="2" borderId="4" xfId="1" applyNumberFormat="1" applyFont="1" applyBorder="1" applyAlignment="1" applyProtection="1">
      <alignment horizontal="center"/>
      <protection locked="0"/>
    </xf>
    <xf numFmtId="3" fontId="21" fillId="2" borderId="4" xfId="1" applyNumberFormat="1" applyFont="1" applyBorder="1" applyAlignment="1" applyProtection="1">
      <alignment horizontal="center"/>
      <protection locked="0"/>
    </xf>
    <xf numFmtId="167" fontId="21" fillId="2" borderId="11" xfId="1" applyNumberFormat="1" applyFont="1" applyBorder="1" applyAlignment="1" applyProtection="1">
      <alignment horizontal="center"/>
      <protection locked="0"/>
    </xf>
    <xf numFmtId="0" fontId="20" fillId="3" borderId="12" xfId="0" applyFont="1" applyFill="1" applyBorder="1" applyAlignment="1" applyProtection="1">
      <alignment horizontal="center" wrapText="1"/>
    </xf>
    <xf numFmtId="0" fontId="19" fillId="0" borderId="6" xfId="0" applyFont="1" applyBorder="1" applyAlignment="1" applyProtection="1">
      <alignment horizontal="left" wrapText="1"/>
    </xf>
    <xf numFmtId="0" fontId="20" fillId="0" borderId="4" xfId="0" applyFont="1" applyBorder="1" applyAlignment="1">
      <alignment vertical="top" wrapText="1"/>
    </xf>
    <xf numFmtId="0" fontId="20" fillId="0" borderId="5" xfId="0" applyFont="1" applyBorder="1" applyAlignment="1">
      <alignment vertical="top" wrapText="1"/>
    </xf>
    <xf numFmtId="0" fontId="20" fillId="0" borderId="5" xfId="0" applyFont="1" applyBorder="1" applyAlignment="1">
      <alignment vertical="center" wrapText="1"/>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20" fillId="0" borderId="0" xfId="0" applyFont="1" applyBorder="1" applyProtection="1"/>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vertical="center" wrapText="1"/>
    </xf>
    <xf numFmtId="0" fontId="19" fillId="0" borderId="5" xfId="0" applyFont="1" applyBorder="1" applyAlignment="1">
      <alignment horizontal="right" vertical="center" wrapText="1"/>
    </xf>
    <xf numFmtId="0" fontId="24" fillId="0" borderId="6" xfId="0" applyFont="1" applyBorder="1" applyAlignment="1">
      <alignment vertical="center" wrapText="1"/>
    </xf>
    <xf numFmtId="1" fontId="21" fillId="2" borderId="4" xfId="1" applyNumberFormat="1" applyFont="1" applyBorder="1" applyAlignment="1" applyProtection="1">
      <alignment horizontal="center" vertical="center" wrapText="1"/>
      <protection locked="0"/>
    </xf>
    <xf numFmtId="0" fontId="24"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5"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6"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0" fillId="0" borderId="0" xfId="0" applyFont="1" applyFill="1" applyBorder="1" applyProtection="1"/>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4" fillId="0" borderId="0" xfId="0" applyFont="1" applyFill="1" applyBorder="1" applyAlignment="1">
      <alignment vertical="center" wrapText="1"/>
    </xf>
    <xf numFmtId="0" fontId="27" fillId="0" borderId="0" xfId="0" applyFont="1" applyFill="1" applyBorder="1" applyAlignment="1">
      <alignment horizontal="center"/>
    </xf>
    <xf numFmtId="0" fontId="24"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4" fillId="0" borderId="0" xfId="0" applyFont="1" applyFill="1" applyBorder="1" applyAlignment="1">
      <alignment horizontal="left" vertical="top" wrapText="1"/>
    </xf>
    <xf numFmtId="0" fontId="28"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0" fontId="26" fillId="0" borderId="0" xfId="0" applyFont="1" applyBorder="1" applyAlignment="1" applyProtection="1">
      <alignment horizontal="left" vertical="center" wrapText="1"/>
    </xf>
    <xf numFmtId="0" fontId="25"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19" fillId="0" borderId="0" xfId="0" applyFont="1" applyBorder="1" applyAlignment="1" applyProtection="1">
      <alignment horizontal="center" vertical="center"/>
    </xf>
    <xf numFmtId="0" fontId="26"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0" fontId="19" fillId="0" borderId="21" xfId="0" applyFont="1" applyBorder="1" applyAlignment="1" applyProtection="1">
      <alignment horizontal="right" vertical="center"/>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6" fillId="0" borderId="0" xfId="0" applyFont="1" applyBorder="1" applyAlignment="1" applyProtection="1">
      <alignment horizontal="center" vertical="center"/>
    </xf>
    <xf numFmtId="0" fontId="26"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0" fontId="19" fillId="0" borderId="26" xfId="0" applyFont="1" applyBorder="1" applyAlignment="1" applyProtection="1">
      <alignment vertical="center" wrapText="1"/>
    </xf>
    <xf numFmtId="0" fontId="6" fillId="0" borderId="26" xfId="0" applyFont="1" applyFill="1" applyBorder="1" applyProtection="1"/>
    <xf numFmtId="0" fontId="24" fillId="0" borderId="4" xfId="0" applyFont="1" applyBorder="1" applyAlignment="1">
      <alignment vertical="top" wrapText="1"/>
    </xf>
    <xf numFmtId="3" fontId="21" fillId="2" borderId="4" xfId="1" applyNumberFormat="1" applyFont="1" applyBorder="1" applyAlignment="1" applyProtection="1">
      <alignment horizontal="center" vertical="center"/>
      <protection locked="0"/>
    </xf>
    <xf numFmtId="0" fontId="19" fillId="0" borderId="5" xfId="0" applyFont="1" applyBorder="1" applyAlignment="1">
      <alignment vertical="top" wrapText="1"/>
    </xf>
    <xf numFmtId="0" fontId="19" fillId="0" borderId="4" xfId="0" applyFont="1" applyBorder="1" applyAlignment="1">
      <alignment vertical="top" wrapText="1"/>
    </xf>
    <xf numFmtId="0" fontId="19" fillId="0" borderId="0" xfId="0" applyFont="1"/>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0" fontId="20" fillId="0" borderId="4" xfId="0" applyFont="1" applyFill="1" applyBorder="1" applyAlignment="1">
      <alignment horizontal="left" vertical="top" wrapText="1"/>
    </xf>
    <xf numFmtId="3" fontId="21" fillId="0" borderId="4" xfId="1"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9" fillId="0" borderId="4" xfId="0" applyFont="1" applyFill="1" applyBorder="1" applyAlignment="1">
      <alignment horizontal="center" vertical="center"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0" fillId="0" borderId="4" xfId="0" applyFont="1" applyFill="1" applyBorder="1" applyAlignment="1">
      <alignment horizontal="center" vertical="center" wrapText="1"/>
    </xf>
    <xf numFmtId="0" fontId="24" fillId="0" borderId="26" xfId="0" applyFont="1" applyBorder="1" applyAlignment="1">
      <alignment vertical="top" wrapText="1"/>
    </xf>
    <xf numFmtId="3" fontId="21" fillId="2" borderId="26" xfId="1"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22" xfId="0" applyFont="1" applyBorder="1" applyProtection="1"/>
    <xf numFmtId="0" fontId="19" fillId="0" borderId="4" xfId="0" applyFont="1" applyBorder="1" applyProtection="1"/>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2" xfId="0" applyFont="1" applyBorder="1" applyAlignment="1" applyProtection="1">
      <alignment horizontal="left" vertical="center"/>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19" xfId="0" applyFont="1" applyBorder="1" applyProtection="1"/>
    <xf numFmtId="0" fontId="19" fillId="0" borderId="51" xfId="0" applyFont="1" applyBorder="1" applyProtection="1"/>
    <xf numFmtId="0" fontId="19" fillId="0" borderId="4" xfId="0" applyFont="1" applyBorder="1" applyAlignment="1">
      <alignment horizontal="left" vertical="top" wrapText="1"/>
    </xf>
    <xf numFmtId="0" fontId="19" fillId="0" borderId="0" xfId="0" applyFont="1"/>
    <xf numFmtId="0" fontId="21" fillId="2" borderId="22" xfId="1" applyFont="1" applyBorder="1" applyAlignment="1" applyProtection="1">
      <alignment horizontal="center" wrapText="1"/>
      <protection locked="0"/>
    </xf>
    <xf numFmtId="0" fontId="36" fillId="0" borderId="8" xfId="0" applyFont="1" applyBorder="1" applyAlignment="1" applyProtection="1">
      <alignment wrapText="1"/>
    </xf>
    <xf numFmtId="0" fontId="36" fillId="0" borderId="8" xfId="0" applyFont="1" applyBorder="1" applyAlignment="1" applyProtection="1">
      <alignment vertical="top" wrapText="1"/>
    </xf>
    <xf numFmtId="0" fontId="36" fillId="0" borderId="8" xfId="0" applyFont="1" applyBorder="1" applyProtection="1"/>
    <xf numFmtId="0" fontId="37" fillId="0" borderId="0" xfId="0" applyFont="1" applyFill="1" applyBorder="1" applyAlignment="1">
      <alignment horizontal="center" vertical="top" wrapText="1"/>
    </xf>
    <xf numFmtId="0" fontId="36" fillId="0" borderId="0" xfId="0" applyFont="1" applyFill="1" applyBorder="1" applyAlignment="1">
      <alignment vertical="center" wrapText="1"/>
    </xf>
    <xf numFmtId="0" fontId="38" fillId="0" borderId="0" xfId="0" applyFont="1" applyFill="1" applyBorder="1" applyAlignment="1">
      <alignment horizontal="center" vertical="center" wrapText="1"/>
    </xf>
    <xf numFmtId="0" fontId="36" fillId="0" borderId="0" xfId="0" applyFont="1" applyFill="1" applyBorder="1" applyProtection="1"/>
    <xf numFmtId="0" fontId="36" fillId="0" borderId="0" xfId="0" applyFont="1" applyFill="1" applyBorder="1" applyAlignment="1" applyProtection="1">
      <alignment horizontal="left" vertical="center"/>
    </xf>
    <xf numFmtId="3" fontId="20" fillId="0" borderId="4" xfId="0" applyNumberFormat="1" applyFont="1" applyBorder="1" applyAlignment="1">
      <alignment horizontal="center" vertical="center" wrapText="1"/>
    </xf>
    <xf numFmtId="0" fontId="4" fillId="0" borderId="4" xfId="0" applyFont="1" applyBorder="1" applyAlignment="1">
      <alignment vertical="top" wrapText="1"/>
    </xf>
    <xf numFmtId="0" fontId="4" fillId="0" borderId="26" xfId="0" applyFont="1" applyBorder="1" applyAlignment="1">
      <alignment vertical="top" wrapText="1"/>
    </xf>
    <xf numFmtId="3" fontId="21" fillId="8" borderId="4" xfId="1" applyNumberFormat="1" applyFont="1" applyFill="1" applyBorder="1" applyAlignment="1" applyProtection="1">
      <alignment horizontal="center" vertical="center"/>
      <protection locked="0"/>
    </xf>
    <xf numFmtId="0" fontId="20" fillId="0" borderId="0" xfId="4" applyFont="1" applyBorder="1" applyAlignment="1" applyProtection="1">
      <alignment horizontal="left" vertical="top" wrapText="1"/>
    </xf>
    <xf numFmtId="0" fontId="19" fillId="7" borderId="9" xfId="4" applyFont="1" applyFill="1" applyBorder="1" applyAlignment="1">
      <alignment vertical="top" wrapText="1"/>
    </xf>
    <xf numFmtId="0" fontId="19" fillId="7" borderId="12" xfId="4" applyFont="1" applyFill="1" applyBorder="1" applyAlignment="1">
      <alignment vertical="top" wrapText="1"/>
    </xf>
    <xf numFmtId="0" fontId="20" fillId="0" borderId="5" xfId="4" applyFont="1" applyBorder="1" applyAlignment="1">
      <alignment vertical="top" wrapText="1"/>
    </xf>
    <xf numFmtId="0" fontId="19" fillId="0" borderId="4" xfId="4" applyFont="1" applyBorder="1" applyAlignment="1">
      <alignment vertical="top" wrapText="1"/>
    </xf>
    <xf numFmtId="0" fontId="19" fillId="0" borderId="7" xfId="4" applyFont="1" applyBorder="1" applyAlignment="1">
      <alignment vertical="top" wrapText="1"/>
    </xf>
    <xf numFmtId="0" fontId="19" fillId="0" borderId="11" xfId="4" applyFont="1" applyBorder="1" applyAlignment="1">
      <alignment vertical="top" wrapText="1"/>
    </xf>
    <xf numFmtId="43" fontId="20" fillId="6" borderId="9" xfId="5" applyFont="1" applyFill="1" applyBorder="1" applyAlignment="1">
      <alignment vertical="top" wrapText="1"/>
    </xf>
    <xf numFmtId="43" fontId="20" fillId="6" borderId="12" xfId="5" applyFont="1" applyFill="1" applyBorder="1" applyAlignment="1">
      <alignment vertical="top" wrapText="1"/>
    </xf>
    <xf numFmtId="43" fontId="34" fillId="6" borderId="12" xfId="5" applyFont="1" applyFill="1" applyBorder="1" applyAlignment="1">
      <alignment vertical="top" wrapText="1"/>
    </xf>
    <xf numFmtId="0" fontId="20" fillId="0" borderId="4" xfId="4" applyFont="1" applyBorder="1" applyAlignment="1">
      <alignment vertical="top" wrapText="1"/>
    </xf>
    <xf numFmtId="0" fontId="19" fillId="5" borderId="5" xfId="4" applyFont="1" applyFill="1" applyBorder="1" applyAlignment="1">
      <alignment vertical="top" wrapText="1"/>
    </xf>
    <xf numFmtId="0" fontId="19" fillId="5" borderId="4" xfId="4" applyFont="1" applyFill="1" applyBorder="1" applyAlignment="1">
      <alignment vertical="top" wrapText="1"/>
    </xf>
    <xf numFmtId="0" fontId="19" fillId="0" borderId="4" xfId="4" applyFont="1" applyBorder="1" applyAlignment="1">
      <alignment horizontal="right" vertical="top" wrapText="1"/>
    </xf>
    <xf numFmtId="0" fontId="19" fillId="5" borderId="5" xfId="4" applyFont="1" applyFill="1" applyBorder="1" applyAlignment="1">
      <alignment horizontal="left" vertical="top" wrapText="1"/>
    </xf>
    <xf numFmtId="0" fontId="20" fillId="0" borderId="7" xfId="4" applyFont="1" applyBorder="1" applyAlignment="1">
      <alignment vertical="top" wrapText="1"/>
    </xf>
    <xf numFmtId="0" fontId="19" fillId="0" borderId="4" xfId="4" applyFont="1" applyFill="1" applyBorder="1" applyAlignment="1">
      <alignment vertical="top" wrapText="1"/>
    </xf>
    <xf numFmtId="0" fontId="19" fillId="0" borderId="4" xfId="4" applyFont="1" applyFill="1" applyBorder="1" applyAlignment="1" applyProtection="1">
      <alignment vertical="top" wrapText="1"/>
    </xf>
    <xf numFmtId="0" fontId="19" fillId="0" borderId="4" xfId="4" applyFont="1" applyFill="1" applyBorder="1" applyAlignment="1">
      <alignment horizontal="center" vertical="top" wrapText="1"/>
    </xf>
    <xf numFmtId="0" fontId="2" fillId="0" borderId="4" xfId="4" applyFill="1" applyBorder="1" applyAlignment="1">
      <alignment vertical="top" wrapText="1"/>
    </xf>
    <xf numFmtId="0" fontId="2" fillId="0" borderId="4" xfId="4" applyFill="1" applyBorder="1" applyAlignment="1">
      <alignment horizontal="center" vertical="top" wrapText="1"/>
    </xf>
    <xf numFmtId="0" fontId="19" fillId="4" borderId="4" xfId="4" applyFont="1" applyFill="1" applyBorder="1" applyAlignment="1">
      <alignment vertical="top" wrapText="1"/>
    </xf>
    <xf numFmtId="0" fontId="20" fillId="0" borderId="9" xfId="4" applyFont="1" applyBorder="1" applyAlignment="1">
      <alignment vertical="top" wrapText="1"/>
    </xf>
    <xf numFmtId="0" fontId="20" fillId="0" borderId="12" xfId="4" applyFont="1" applyBorder="1" applyAlignment="1">
      <alignment vertical="top" wrapText="1"/>
    </xf>
    <xf numFmtId="0" fontId="20" fillId="0" borderId="10" xfId="4" applyFont="1" applyBorder="1" applyAlignment="1">
      <alignment vertical="top" wrapText="1"/>
    </xf>
    <xf numFmtId="0" fontId="19" fillId="0" borderId="6" xfId="4" applyFont="1" applyBorder="1" applyAlignment="1">
      <alignment vertical="top" wrapText="1"/>
    </xf>
    <xf numFmtId="0" fontId="20" fillId="0" borderId="6" xfId="4" applyFont="1" applyBorder="1" applyAlignment="1">
      <alignment vertical="top" wrapText="1"/>
    </xf>
    <xf numFmtId="0" fontId="20" fillId="0" borderId="11" xfId="4" applyFont="1" applyBorder="1" applyAlignment="1">
      <alignment vertical="top" wrapText="1"/>
    </xf>
    <xf numFmtId="0" fontId="20" fillId="0" borderId="8" xfId="4" applyFont="1" applyBorder="1" applyAlignment="1">
      <alignment vertical="top" wrapText="1"/>
    </xf>
    <xf numFmtId="0" fontId="19" fillId="0" borderId="8" xfId="4" applyFont="1" applyBorder="1" applyAlignment="1">
      <alignment vertical="top" wrapText="1"/>
    </xf>
    <xf numFmtId="0" fontId="19" fillId="5" borderId="4" xfId="4" applyFont="1" applyFill="1" applyBorder="1" applyAlignment="1">
      <alignment horizontal="center" vertical="top" wrapText="1"/>
    </xf>
    <xf numFmtId="0" fontId="19" fillId="0" borderId="5" xfId="4" applyFont="1" applyBorder="1" applyAlignment="1">
      <alignment vertical="top" wrapText="1"/>
    </xf>
    <xf numFmtId="0" fontId="19" fillId="0" borderId="4" xfId="4" applyFont="1" applyBorder="1" applyAlignment="1">
      <alignment horizontal="center" vertical="top" wrapText="1"/>
    </xf>
    <xf numFmtId="0" fontId="20" fillId="0" borderId="0" xfId="0" applyFont="1" applyBorder="1" applyAlignment="1" applyProtection="1">
      <alignment horizontal="left" vertical="center" wrapText="1"/>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19" fillId="0" borderId="0" xfId="0" applyFont="1" applyBorder="1" applyAlignment="1" applyProtection="1">
      <alignment vertical="top"/>
    </xf>
    <xf numFmtId="0" fontId="19" fillId="0" borderId="0" xfId="0" applyFont="1" applyFill="1" applyBorder="1" applyAlignment="1" applyProtection="1">
      <alignment vertical="top"/>
    </xf>
    <xf numFmtId="0" fontId="19" fillId="0" borderId="0" xfId="0" applyFont="1" applyBorder="1" applyAlignment="1" applyProtection="1">
      <alignment vertical="top" wrapText="1"/>
    </xf>
    <xf numFmtId="0" fontId="20" fillId="3" borderId="9" xfId="0" applyFont="1" applyFill="1" applyBorder="1" applyAlignment="1" applyProtection="1">
      <alignment horizontal="left" vertical="top"/>
    </xf>
    <xf numFmtId="0" fontId="19" fillId="0" borderId="5" xfId="0" applyFont="1" applyBorder="1" applyAlignment="1" applyProtection="1">
      <alignment vertical="top" wrapText="1"/>
    </xf>
    <xf numFmtId="0" fontId="19" fillId="0" borderId="6" xfId="0" applyFont="1" applyBorder="1" applyAlignment="1" applyProtection="1">
      <alignment vertical="top"/>
    </xf>
    <xf numFmtId="0" fontId="19" fillId="0" borderId="5" xfId="0" applyFont="1" applyBorder="1" applyAlignment="1" applyProtection="1">
      <alignment horizontal="right" vertical="top" wrapText="1"/>
    </xf>
    <xf numFmtId="0" fontId="20" fillId="0" borderId="9" xfId="0" applyFont="1" applyFill="1" applyBorder="1" applyAlignment="1" applyProtection="1">
      <alignment horizontal="left" vertical="top"/>
    </xf>
    <xf numFmtId="0" fontId="19" fillId="0" borderId="6" xfId="0" applyFont="1" applyBorder="1" applyAlignment="1" applyProtection="1">
      <alignment vertical="top" wrapText="1"/>
    </xf>
    <xf numFmtId="0" fontId="20" fillId="0" borderId="5" xfId="0" applyFont="1" applyBorder="1" applyAlignment="1" applyProtection="1">
      <alignment horizontal="right" vertical="top" wrapText="1"/>
    </xf>
    <xf numFmtId="0" fontId="19" fillId="0" borderId="7" xfId="0" applyFont="1" applyBorder="1" applyAlignment="1" applyProtection="1">
      <alignment vertical="top" wrapText="1"/>
    </xf>
    <xf numFmtId="0" fontId="19" fillId="0" borderId="8" xfId="0" applyFont="1" applyBorder="1" applyAlignment="1" applyProtection="1">
      <alignment vertical="top"/>
    </xf>
    <xf numFmtId="0" fontId="19" fillId="0" borderId="5" xfId="0" applyFont="1" applyBorder="1" applyAlignment="1" applyProtection="1">
      <alignment horizontal="right" vertical="top"/>
    </xf>
    <xf numFmtId="0" fontId="19" fillId="0" borderId="7" xfId="0" applyFont="1" applyBorder="1" applyAlignment="1" applyProtection="1">
      <alignment horizontal="right" vertical="top" wrapText="1"/>
    </xf>
    <xf numFmtId="0" fontId="19" fillId="0" borderId="13" xfId="0" applyFont="1" applyBorder="1" applyAlignment="1" applyProtection="1">
      <alignment horizontal="right" vertical="top" wrapText="1"/>
    </xf>
    <xf numFmtId="0" fontId="19" fillId="0" borderId="16" xfId="0" applyFont="1" applyBorder="1" applyAlignment="1" applyProtection="1">
      <alignment horizontal="right" vertical="top" wrapText="1"/>
    </xf>
    <xf numFmtId="0" fontId="20" fillId="0" borderId="18" xfId="0" applyFont="1" applyBorder="1" applyAlignment="1" applyProtection="1">
      <alignment horizontal="right" vertical="top" wrapText="1"/>
    </xf>
    <xf numFmtId="0" fontId="19" fillId="0" borderId="0" xfId="0" applyFont="1" applyBorder="1" applyAlignment="1" applyProtection="1">
      <alignment horizontal="right" vertical="top" wrapText="1"/>
    </xf>
    <xf numFmtId="0" fontId="41" fillId="0" borderId="4" xfId="0" applyNumberFormat="1" applyFont="1" applyFill="1" applyBorder="1" applyAlignment="1" applyProtection="1">
      <alignment horizontal="center" vertical="top"/>
    </xf>
    <xf numFmtId="0" fontId="41" fillId="0" borderId="12" xfId="0" applyNumberFormat="1" applyFont="1" applyFill="1" applyBorder="1" applyAlignment="1" applyProtection="1">
      <alignment horizontal="center" vertical="top"/>
    </xf>
    <xf numFmtId="3" fontId="41" fillId="11" borderId="52" xfId="8" applyNumberFormat="1" applyFont="1" applyFill="1" applyBorder="1" applyAlignment="1">
      <alignment horizontal="right" vertical="top"/>
    </xf>
    <xf numFmtId="0" fontId="41" fillId="2" borderId="4" xfId="1" applyNumberFormat="1" applyFont="1" applyBorder="1" applyAlignment="1" applyProtection="1">
      <alignment horizontal="justify" vertical="top" wrapText="1"/>
      <protection locked="0"/>
    </xf>
    <xf numFmtId="0" fontId="19" fillId="11" borderId="0" xfId="0" applyFont="1" applyFill="1" applyBorder="1" applyAlignment="1" applyProtection="1">
      <alignment horizontal="justify" vertical="top" wrapText="1"/>
    </xf>
    <xf numFmtId="3" fontId="41" fillId="11" borderId="52" xfId="8" applyNumberFormat="1" applyFont="1" applyFill="1" applyBorder="1" applyAlignment="1">
      <alignment horizontal="right" vertical="top" wrapText="1"/>
    </xf>
    <xf numFmtId="0" fontId="41" fillId="0" borderId="0" xfId="0" applyFont="1" applyBorder="1" applyAlignment="1" applyProtection="1">
      <alignment horizontal="center" vertical="top"/>
    </xf>
    <xf numFmtId="0" fontId="20" fillId="3" borderId="2" xfId="0" applyFont="1" applyFill="1" applyBorder="1" applyAlignment="1" applyProtection="1">
      <alignment horizontal="left" vertical="top"/>
    </xf>
    <xf numFmtId="0" fontId="41" fillId="3" borderId="12" xfId="0" applyFont="1" applyFill="1" applyBorder="1" applyAlignment="1" applyProtection="1">
      <alignment horizontal="center" vertical="top" wrapText="1"/>
    </xf>
    <xf numFmtId="0" fontId="20" fillId="3" borderId="3" xfId="0" applyFont="1" applyFill="1" applyBorder="1" applyAlignment="1" applyProtection="1">
      <alignment horizontal="left" vertical="top"/>
    </xf>
    <xf numFmtId="0" fontId="41" fillId="2" borderId="22" xfId="1" applyFont="1" applyBorder="1" applyAlignment="1" applyProtection="1">
      <alignment horizontal="center" vertical="top" wrapText="1"/>
      <protection locked="0"/>
    </xf>
    <xf numFmtId="0" fontId="19" fillId="4" borderId="5" xfId="0" applyFont="1" applyFill="1" applyBorder="1" applyAlignment="1" applyProtection="1">
      <alignment horizontal="right" vertical="top"/>
    </xf>
    <xf numFmtId="1" fontId="41" fillId="2" borderId="4" xfId="1" applyNumberFormat="1" applyFont="1" applyBorder="1" applyAlignment="1" applyProtection="1">
      <alignment horizontal="center" vertical="top"/>
      <protection locked="0"/>
    </xf>
    <xf numFmtId="0" fontId="19" fillId="4" borderId="5" xfId="0" applyFont="1" applyFill="1" applyBorder="1" applyAlignment="1" applyProtection="1">
      <alignment horizontal="right" vertical="top" wrapText="1"/>
    </xf>
    <xf numFmtId="0" fontId="41" fillId="2" borderId="4" xfId="1" applyFont="1" applyBorder="1" applyAlignment="1" applyProtection="1">
      <alignment horizontal="center" vertical="top"/>
      <protection locked="0"/>
    </xf>
    <xf numFmtId="166" fontId="41" fillId="2" borderId="4" xfId="1" applyNumberFormat="1" applyFont="1" applyBorder="1" applyAlignment="1" applyProtection="1">
      <alignment horizontal="center" vertical="top"/>
      <protection locked="0"/>
    </xf>
    <xf numFmtId="167" fontId="41" fillId="2" borderId="4" xfId="1" applyNumberFormat="1" applyFont="1" applyBorder="1" applyAlignment="1" applyProtection="1">
      <alignment horizontal="center" vertical="top"/>
      <protection locked="0"/>
    </xf>
    <xf numFmtId="3" fontId="41" fillId="2" borderId="4" xfId="1" applyNumberFormat="1" applyFont="1" applyBorder="1" applyAlignment="1" applyProtection="1">
      <alignment horizontal="center" vertical="top"/>
      <protection locked="0"/>
    </xf>
    <xf numFmtId="0" fontId="19" fillId="4" borderId="7" xfId="0" applyFont="1" applyFill="1" applyBorder="1" applyAlignment="1" applyProtection="1">
      <alignment horizontal="right" vertical="top" wrapText="1"/>
    </xf>
    <xf numFmtId="167" fontId="41" fillId="2" borderId="11" xfId="1" applyNumberFormat="1" applyFont="1" applyBorder="1" applyAlignment="1" applyProtection="1">
      <alignment horizontal="center" vertical="top"/>
      <protection locked="0"/>
    </xf>
    <xf numFmtId="0" fontId="19" fillId="0" borderId="0" xfId="0" applyFont="1" applyAlignment="1" applyProtection="1">
      <alignment vertical="top"/>
    </xf>
    <xf numFmtId="0" fontId="20" fillId="3" borderId="9" xfId="0" applyFont="1" applyFill="1" applyBorder="1" applyAlignment="1" applyProtection="1">
      <alignment vertical="top" wrapText="1"/>
    </xf>
    <xf numFmtId="0" fontId="20" fillId="3" borderId="10" xfId="0" applyFont="1" applyFill="1" applyBorder="1" applyAlignment="1" applyProtection="1">
      <alignment vertical="top"/>
    </xf>
    <xf numFmtId="0" fontId="20" fillId="0" borderId="5" xfId="0" applyFont="1" applyBorder="1" applyAlignment="1" applyProtection="1">
      <alignment vertical="top"/>
    </xf>
    <xf numFmtId="0" fontId="41" fillId="0" borderId="4" xfId="0" applyFont="1" applyBorder="1" applyAlignment="1" applyProtection="1">
      <alignment horizontal="center" vertical="top"/>
    </xf>
    <xf numFmtId="0" fontId="20" fillId="0" borderId="0" xfId="0" applyFont="1" applyAlignment="1" applyProtection="1">
      <alignment horizontal="center" vertical="top"/>
    </xf>
    <xf numFmtId="0" fontId="19" fillId="0" borderId="28" xfId="0" applyFont="1" applyBorder="1" applyAlignment="1" applyProtection="1">
      <alignment vertical="top"/>
    </xf>
    <xf numFmtId="0" fontId="19" fillId="0" borderId="4" xfId="0" applyFont="1" applyBorder="1" applyAlignment="1" applyProtection="1">
      <alignment vertical="top"/>
    </xf>
    <xf numFmtId="0" fontId="19" fillId="11" borderId="21" xfId="0" applyFont="1" applyFill="1" applyBorder="1" applyAlignment="1" applyProtection="1">
      <alignment horizontal="right" vertical="top" wrapText="1"/>
    </xf>
    <xf numFmtId="169" fontId="41" fillId="2" borderId="4" xfId="1" applyNumberFormat="1" applyFont="1" applyBorder="1" applyAlignment="1" applyProtection="1">
      <alignment horizontal="right" vertical="top"/>
      <protection locked="0"/>
    </xf>
    <xf numFmtId="0" fontId="19" fillId="11" borderId="5" xfId="0" applyFont="1" applyFill="1" applyBorder="1" applyAlignment="1" applyProtection="1">
      <alignment horizontal="right" vertical="top" wrapText="1"/>
    </xf>
    <xf numFmtId="168" fontId="41" fillId="2" borderId="4" xfId="1" applyNumberFormat="1" applyFont="1" applyBorder="1" applyAlignment="1" applyProtection="1">
      <alignment horizontal="right" vertical="top"/>
      <protection locked="0"/>
    </xf>
    <xf numFmtId="1" fontId="41" fillId="2" borderId="4" xfId="1" applyNumberFormat="1" applyFont="1" applyBorder="1" applyAlignment="1" applyProtection="1">
      <alignment horizontal="right" vertical="top"/>
      <protection locked="0"/>
    </xf>
    <xf numFmtId="0" fontId="19" fillId="11" borderId="28" xfId="0" applyFont="1" applyFill="1" applyBorder="1" applyAlignment="1" applyProtection="1">
      <alignment vertical="top"/>
    </xf>
    <xf numFmtId="168" fontId="41" fillId="8" borderId="27" xfId="0" applyNumberFormat="1" applyFont="1" applyFill="1" applyBorder="1" applyAlignment="1" applyProtection="1">
      <alignment vertical="top"/>
    </xf>
    <xf numFmtId="0" fontId="19" fillId="0" borderId="28" xfId="0" applyFont="1" applyBorder="1" applyAlignment="1" applyProtection="1">
      <alignment horizontal="right" vertical="top"/>
    </xf>
    <xf numFmtId="0" fontId="41" fillId="8" borderId="27" xfId="0" applyFont="1" applyFill="1" applyBorder="1" applyAlignment="1" applyProtection="1">
      <alignment vertical="top"/>
    </xf>
    <xf numFmtId="1" fontId="41" fillId="2" borderId="11" xfId="1" applyNumberFormat="1" applyFont="1" applyBorder="1" applyAlignment="1" applyProtection="1">
      <alignment horizontal="center" vertical="top"/>
      <protection locked="0"/>
    </xf>
    <xf numFmtId="1" fontId="41" fillId="0" borderId="0" xfId="1" applyNumberFormat="1" applyFont="1" applyFill="1" applyBorder="1" applyAlignment="1" applyProtection="1">
      <alignment horizontal="center" vertical="top"/>
      <protection locked="0"/>
    </xf>
    <xf numFmtId="0" fontId="20" fillId="3" borderId="10" xfId="0" applyFont="1" applyFill="1" applyBorder="1" applyAlignment="1" applyProtection="1">
      <alignment vertical="top" wrapText="1"/>
    </xf>
    <xf numFmtId="0" fontId="41" fillId="2" borderId="4" xfId="1" applyNumberFormat="1" applyFont="1" applyBorder="1" applyAlignment="1" applyProtection="1">
      <alignment horizontal="center" vertical="top"/>
      <protection locked="0"/>
    </xf>
    <xf numFmtId="0" fontId="41" fillId="2" borderId="11" xfId="1" applyFont="1" applyBorder="1" applyAlignment="1" applyProtection="1">
      <alignment horizontal="center" vertical="top"/>
      <protection locked="0"/>
    </xf>
    <xf numFmtId="0" fontId="4" fillId="0" borderId="8" xfId="0" applyFont="1" applyBorder="1" applyAlignment="1" applyProtection="1">
      <alignment vertical="top" wrapText="1"/>
    </xf>
    <xf numFmtId="0" fontId="20" fillId="0" borderId="9" xfId="0" applyFont="1" applyBorder="1" applyAlignment="1" applyProtection="1">
      <alignment vertical="top"/>
    </xf>
    <xf numFmtId="0" fontId="19" fillId="0" borderId="10" xfId="0" applyFont="1" applyBorder="1" applyAlignment="1" applyProtection="1">
      <alignment vertical="top"/>
    </xf>
    <xf numFmtId="0" fontId="19" fillId="0" borderId="8" xfId="0" applyFont="1" applyBorder="1" applyAlignment="1" applyProtection="1">
      <alignment vertical="top" wrapText="1"/>
    </xf>
    <xf numFmtId="3" fontId="41" fillId="4" borderId="52" xfId="8" applyNumberFormat="1" applyFont="1" applyFill="1" applyBorder="1" applyAlignment="1">
      <alignment horizontal="right" vertical="top"/>
    </xf>
    <xf numFmtId="171" fontId="19" fillId="7" borderId="4" xfId="6" applyNumberFormat="1" applyFont="1" applyFill="1" applyBorder="1" applyAlignment="1">
      <alignment horizontal="center" vertical="top" wrapText="1"/>
    </xf>
    <xf numFmtId="0" fontId="6" fillId="7" borderId="5" xfId="4" applyFont="1" applyFill="1" applyBorder="1" applyAlignment="1">
      <alignment vertical="top" wrapText="1"/>
    </xf>
    <xf numFmtId="171" fontId="19" fillId="5" borderId="4" xfId="4" applyNumberFormat="1" applyFont="1" applyFill="1" applyBorder="1" applyAlignment="1">
      <alignment horizontal="center" vertical="top" wrapText="1"/>
    </xf>
    <xf numFmtId="171" fontId="6" fillId="7" borderId="4" xfId="4" applyNumberFormat="1" applyFont="1" applyFill="1" applyBorder="1" applyAlignment="1">
      <alignment horizontal="center" vertical="top" wrapText="1"/>
    </xf>
    <xf numFmtId="0" fontId="19" fillId="0" borderId="0" xfId="4" applyFont="1" applyBorder="1" applyAlignment="1" applyProtection="1">
      <alignment vertical="top"/>
    </xf>
    <xf numFmtId="0" fontId="19" fillId="0" borderId="0" xfId="4" applyFont="1" applyFill="1" applyBorder="1" applyAlignment="1" applyProtection="1">
      <alignment vertical="top"/>
    </xf>
    <xf numFmtId="0" fontId="19" fillId="0" borderId="0" xfId="4" applyFont="1" applyBorder="1" applyAlignment="1" applyProtection="1">
      <alignment horizontal="right" vertical="top" wrapText="1"/>
    </xf>
    <xf numFmtId="0" fontId="19" fillId="0" borderId="0" xfId="4" applyFont="1" applyBorder="1" applyAlignment="1" applyProtection="1">
      <alignment horizontal="center" vertical="top"/>
    </xf>
    <xf numFmtId="0" fontId="19" fillId="0" borderId="0" xfId="4" applyFont="1" applyBorder="1" applyAlignment="1" applyProtection="1">
      <alignment horizontal="left" vertical="top"/>
    </xf>
    <xf numFmtId="0" fontId="19" fillId="0" borderId="0" xfId="4" applyFont="1" applyBorder="1" applyAlignment="1" applyProtection="1">
      <alignment vertical="top" wrapText="1"/>
    </xf>
    <xf numFmtId="0" fontId="19" fillId="0" borderId="0" xfId="4" applyFont="1" applyAlignment="1">
      <alignment vertical="top"/>
    </xf>
    <xf numFmtId="0" fontId="22" fillId="0" borderId="0" xfId="4" applyFont="1" applyAlignment="1">
      <alignment vertical="top"/>
    </xf>
    <xf numFmtId="0" fontId="2" fillId="0" borderId="0" xfId="4" applyAlignment="1">
      <alignment vertical="top"/>
    </xf>
    <xf numFmtId="172" fontId="19" fillId="0" borderId="0" xfId="4" applyNumberFormat="1" applyFont="1" applyBorder="1" applyAlignment="1" applyProtection="1">
      <alignment vertical="top"/>
    </xf>
    <xf numFmtId="173" fontId="19" fillId="0" borderId="0" xfId="6" applyNumberFormat="1" applyFont="1" applyBorder="1" applyAlignment="1" applyProtection="1">
      <alignment vertical="top"/>
    </xf>
    <xf numFmtId="1" fontId="6" fillId="11" borderId="4" xfId="7" applyNumberFormat="1" applyFont="1" applyFill="1" applyBorder="1" applyAlignment="1" applyProtection="1">
      <alignment horizontal="center" vertical="top"/>
      <protection locked="0"/>
    </xf>
    <xf numFmtId="1" fontId="21" fillId="2" borderId="4" xfId="7" applyNumberFormat="1" applyFont="1" applyBorder="1" applyAlignment="1" applyProtection="1">
      <alignment horizontal="center" vertical="top"/>
      <protection locked="0"/>
    </xf>
    <xf numFmtId="0" fontId="19" fillId="0" borderId="4" xfId="4" applyFont="1" applyFill="1" applyBorder="1" applyAlignment="1" applyProtection="1">
      <alignment vertical="top"/>
    </xf>
    <xf numFmtId="1" fontId="20" fillId="0" borderId="4" xfId="4" applyNumberFormat="1" applyFont="1" applyFill="1" applyBorder="1" applyAlignment="1">
      <alignment horizontal="center" vertical="top" wrapText="1"/>
    </xf>
    <xf numFmtId="3" fontId="20" fillId="0" borderId="4" xfId="4" applyNumberFormat="1" applyFont="1" applyFill="1" applyBorder="1" applyAlignment="1">
      <alignment horizontal="center" vertical="top" wrapText="1"/>
    </xf>
    <xf numFmtId="0" fontId="19" fillId="0" borderId="4" xfId="4" applyFont="1" applyFill="1" applyBorder="1" applyAlignment="1">
      <alignment horizontal="left" vertical="top" wrapText="1"/>
    </xf>
    <xf numFmtId="0" fontId="20" fillId="3" borderId="0" xfId="4" applyFont="1" applyFill="1" applyAlignment="1">
      <alignment vertical="top"/>
    </xf>
    <xf numFmtId="0" fontId="19" fillId="3" borderId="0" xfId="4" applyFont="1" applyFill="1" applyBorder="1" applyAlignment="1" applyProtection="1">
      <alignment horizontal="center" vertical="top"/>
    </xf>
    <xf numFmtId="0" fontId="43" fillId="0" borderId="0" xfId="0" applyFont="1" applyBorder="1" applyAlignment="1" applyProtection="1">
      <alignment horizontal="center"/>
    </xf>
    <xf numFmtId="0" fontId="43" fillId="3" borderId="12" xfId="0" applyFont="1" applyFill="1" applyBorder="1" applyAlignment="1" applyProtection="1">
      <alignment horizontal="center" vertical="center" wrapText="1"/>
    </xf>
    <xf numFmtId="0" fontId="43" fillId="2" borderId="22" xfId="7" applyFont="1" applyBorder="1" applyAlignment="1" applyProtection="1">
      <alignment horizontal="center" wrapText="1"/>
      <protection locked="0"/>
    </xf>
    <xf numFmtId="1" fontId="43" fillId="2" borderId="4" xfId="7" applyNumberFormat="1" applyFont="1" applyBorder="1" applyAlignment="1" applyProtection="1">
      <alignment horizontal="center"/>
      <protection locked="0"/>
    </xf>
    <xf numFmtId="0" fontId="43" fillId="2" borderId="4" xfId="7" applyFont="1" applyBorder="1" applyAlignment="1" applyProtection="1">
      <alignment horizontal="center"/>
      <protection locked="0"/>
    </xf>
    <xf numFmtId="166" fontId="43" fillId="2" borderId="4" xfId="7" applyNumberFormat="1" applyFont="1" applyBorder="1" applyAlignment="1" applyProtection="1">
      <alignment horizontal="center" vertical="center"/>
      <protection locked="0"/>
    </xf>
    <xf numFmtId="167" fontId="43" fillId="2" borderId="4" xfId="7" applyNumberFormat="1" applyFont="1" applyBorder="1" applyAlignment="1" applyProtection="1">
      <alignment horizontal="center"/>
      <protection locked="0"/>
    </xf>
    <xf numFmtId="3" fontId="43" fillId="2" borderId="4" xfId="7" applyNumberFormat="1" applyFont="1" applyBorder="1" applyAlignment="1" applyProtection="1">
      <alignment horizontal="center"/>
      <protection locked="0"/>
    </xf>
    <xf numFmtId="167" fontId="43" fillId="2" borderId="11" xfId="7" applyNumberFormat="1" applyFont="1" applyBorder="1" applyAlignment="1" applyProtection="1">
      <alignment horizontal="center"/>
      <protection locked="0"/>
    </xf>
    <xf numFmtId="0" fontId="43" fillId="0" borderId="4" xfId="0" applyFont="1" applyBorder="1" applyAlignment="1" applyProtection="1">
      <alignment horizontal="center"/>
    </xf>
    <xf numFmtId="0" fontId="6" fillId="4" borderId="5" xfId="0" applyFont="1" applyFill="1" applyBorder="1" applyAlignment="1" applyProtection="1">
      <alignment horizontal="right" vertical="center"/>
    </xf>
    <xf numFmtId="1" fontId="44" fillId="8" borderId="4" xfId="7" applyNumberFormat="1" applyFont="1" applyFill="1" applyBorder="1" applyAlignment="1" applyProtection="1">
      <alignment horizontal="center" vertical="top"/>
      <protection locked="0"/>
    </xf>
    <xf numFmtId="1" fontId="43" fillId="8" borderId="11" xfId="7" applyNumberFormat="1" applyFont="1" applyFill="1" applyBorder="1" applyAlignment="1" applyProtection="1">
      <alignment horizontal="center" vertical="top"/>
      <protection locked="0"/>
    </xf>
    <xf numFmtId="166" fontId="43" fillId="8" borderId="4" xfId="7" applyNumberFormat="1" applyFont="1" applyFill="1" applyBorder="1" applyAlignment="1" applyProtection="1">
      <alignment horizontal="center" vertical="center"/>
      <protection locked="0"/>
    </xf>
    <xf numFmtId="0" fontId="37" fillId="0" borderId="8" xfId="0" applyFont="1" applyBorder="1" applyAlignment="1" applyProtection="1">
      <alignment vertical="top" wrapText="1"/>
    </xf>
    <xf numFmtId="1" fontId="43" fillId="2" borderId="11" xfId="7" applyNumberFormat="1" applyFont="1" applyBorder="1" applyAlignment="1" applyProtection="1">
      <alignment horizontal="center" wrapText="1"/>
      <protection locked="0"/>
    </xf>
    <xf numFmtId="0" fontId="43" fillId="0" borderId="0" xfId="0" applyFont="1"/>
    <xf numFmtId="0" fontId="43" fillId="0" borderId="4" xfId="0" applyFont="1" applyBorder="1" applyAlignment="1">
      <alignment vertical="center" wrapText="1"/>
    </xf>
    <xf numFmtId="169" fontId="21" fillId="4" borderId="4" xfId="7" applyNumberFormat="1" applyFont="1" applyFill="1" applyBorder="1" applyAlignment="1" applyProtection="1">
      <alignment horizontal="right" vertical="center"/>
      <protection locked="0"/>
    </xf>
    <xf numFmtId="0" fontId="43" fillId="0" borderId="11" xfId="0" applyFont="1" applyBorder="1" applyAlignment="1">
      <alignment vertical="center" wrapText="1"/>
    </xf>
    <xf numFmtId="1" fontId="46" fillId="2" borderId="4" xfId="7" applyNumberFormat="1" applyFont="1" applyBorder="1" applyAlignment="1" applyProtection="1">
      <alignment horizontal="center"/>
      <protection locked="0"/>
    </xf>
    <xf numFmtId="1" fontId="46" fillId="2" borderId="4" xfId="7" applyNumberFormat="1" applyFont="1" applyBorder="1" applyAlignment="1" applyProtection="1">
      <alignment horizontal="center" wrapText="1"/>
      <protection locked="0"/>
    </xf>
    <xf numFmtId="1" fontId="46" fillId="2" borderId="4" xfId="7" applyNumberFormat="1" applyFont="1" applyBorder="1" applyAlignment="1" applyProtection="1">
      <alignment horizontal="center" vertical="center"/>
      <protection locked="0"/>
    </xf>
    <xf numFmtId="1" fontId="43" fillId="8" borderId="4" xfId="7" applyNumberFormat="1" applyFont="1" applyFill="1" applyBorder="1" applyAlignment="1" applyProtection="1">
      <alignment horizontal="center" vertical="center"/>
      <protection locked="0"/>
    </xf>
    <xf numFmtId="3" fontId="43" fillId="8" borderId="4" xfId="7" applyNumberFormat="1" applyFont="1" applyFill="1" applyBorder="1" applyAlignment="1" applyProtection="1">
      <alignment horizontal="center" vertical="center"/>
      <protection locked="0"/>
    </xf>
    <xf numFmtId="1" fontId="43" fillId="2" borderId="4" xfId="7" applyNumberFormat="1" applyFont="1" applyBorder="1" applyAlignment="1" applyProtection="1">
      <alignment horizontal="center" vertical="center"/>
      <protection locked="0"/>
    </xf>
    <xf numFmtId="0" fontId="43" fillId="0" borderId="22" xfId="0" applyFont="1" applyBorder="1" applyProtection="1"/>
    <xf numFmtId="1" fontId="6" fillId="0" borderId="22" xfId="7" applyNumberFormat="1" applyFont="1" applyFill="1" applyBorder="1" applyAlignment="1" applyProtection="1">
      <alignment horizontal="center" vertical="center" wrapText="1"/>
      <protection locked="0"/>
    </xf>
    <xf numFmtId="0" fontId="46" fillId="0" borderId="4" xfId="0" applyFont="1" applyBorder="1" applyAlignment="1">
      <alignment horizontal="center" vertical="center" wrapText="1"/>
    </xf>
    <xf numFmtId="1" fontId="13" fillId="0" borderId="4" xfId="7" applyNumberFormat="1" applyFont="1" applyFill="1" applyBorder="1" applyAlignment="1" applyProtection="1">
      <alignment horizontal="center" vertical="center" wrapText="1"/>
      <protection locked="0"/>
    </xf>
    <xf numFmtId="0" fontId="43" fillId="0" borderId="26" xfId="0" applyFont="1" applyBorder="1" applyAlignment="1" applyProtection="1">
      <alignment horizontal="center"/>
    </xf>
    <xf numFmtId="1" fontId="43" fillId="2" borderId="12" xfId="7" applyNumberFormat="1" applyFont="1" applyBorder="1" applyAlignment="1" applyProtection="1">
      <alignment horizontal="center" vertical="center" wrapText="1"/>
      <protection locked="0"/>
    </xf>
    <xf numFmtId="1" fontId="35" fillId="4" borderId="10" xfId="7" applyNumberFormat="1" applyFont="1" applyFill="1" applyBorder="1" applyAlignment="1" applyProtection="1">
      <alignment horizontal="center" vertical="center" wrapText="1"/>
      <protection locked="0"/>
    </xf>
    <xf numFmtId="1" fontId="43" fillId="2" borderId="4" xfId="7" applyNumberFormat="1" applyFont="1" applyBorder="1" applyAlignment="1" applyProtection="1">
      <alignment horizontal="center" vertical="center" wrapText="1"/>
      <protection locked="0"/>
    </xf>
    <xf numFmtId="1" fontId="6" fillId="0" borderId="6" xfId="7" applyNumberFormat="1" applyFont="1" applyFill="1" applyBorder="1" applyAlignment="1" applyProtection="1">
      <alignment horizontal="center" vertical="center" wrapText="1"/>
      <protection locked="0"/>
    </xf>
    <xf numFmtId="1" fontId="43" fillId="2" borderId="11" xfId="7" applyNumberFormat="1" applyFont="1" applyBorder="1" applyAlignment="1" applyProtection="1">
      <alignment horizontal="center" vertical="center" wrapText="1"/>
      <protection locked="0"/>
    </xf>
    <xf numFmtId="1" fontId="6" fillId="0" borderId="8" xfId="7" applyNumberFormat="1" applyFont="1" applyFill="1" applyBorder="1" applyAlignment="1" applyProtection="1">
      <alignment horizontal="center" vertical="center" wrapText="1"/>
      <protection locked="0"/>
    </xf>
    <xf numFmtId="1" fontId="6" fillId="0" borderId="10" xfId="7" applyNumberFormat="1" applyFont="1" applyFill="1" applyBorder="1" applyAlignment="1" applyProtection="1">
      <alignment horizontal="center" vertical="center" wrapText="1"/>
      <protection locked="0"/>
    </xf>
    <xf numFmtId="1" fontId="43" fillId="2" borderId="26" xfId="7" applyNumberFormat="1" applyFont="1" applyBorder="1" applyAlignment="1" applyProtection="1">
      <alignment horizontal="center" vertical="center" wrapText="1"/>
      <protection locked="0"/>
    </xf>
    <xf numFmtId="1" fontId="6" fillId="0" borderId="14" xfId="7" applyNumberFormat="1" applyFont="1" applyFill="1" applyBorder="1" applyAlignment="1" applyProtection="1">
      <alignment horizontal="center" vertical="center" wrapText="1"/>
      <protection locked="0"/>
    </xf>
    <xf numFmtId="0" fontId="42" fillId="0" borderId="5" xfId="0" applyFont="1" applyBorder="1" applyAlignment="1">
      <alignment horizontal="right" vertical="center" wrapText="1"/>
    </xf>
    <xf numFmtId="0" fontId="6" fillId="0" borderId="5" xfId="0" applyFont="1" applyBorder="1" applyAlignment="1">
      <alignment horizontal="right" vertical="center" wrapText="1"/>
    </xf>
    <xf numFmtId="0" fontId="42" fillId="4" borderId="5" xfId="0" applyFont="1" applyFill="1" applyBorder="1" applyAlignment="1">
      <alignment horizontal="right" vertical="center" wrapText="1"/>
    </xf>
    <xf numFmtId="0" fontId="42" fillId="4" borderId="30" xfId="0" applyFont="1" applyFill="1" applyBorder="1" applyAlignment="1">
      <alignment horizontal="right" vertical="center" wrapText="1"/>
    </xf>
    <xf numFmtId="1" fontId="43" fillId="2" borderId="31" xfId="7" applyNumberFormat="1" applyFont="1" applyBorder="1" applyAlignment="1" applyProtection="1">
      <alignment horizontal="center" vertical="center" wrapText="1"/>
      <protection locked="0"/>
    </xf>
    <xf numFmtId="0" fontId="20" fillId="0" borderId="5" xfId="0" applyFont="1" applyBorder="1" applyAlignment="1">
      <alignment horizontal="right" vertical="center" wrapText="1"/>
    </xf>
    <xf numFmtId="0" fontId="43" fillId="0" borderId="19" xfId="0" applyFont="1" applyBorder="1" applyAlignment="1">
      <alignment horizontal="center" vertical="center" wrapText="1"/>
    </xf>
    <xf numFmtId="0" fontId="43" fillId="0" borderId="22" xfId="0" applyFont="1" applyBorder="1" applyAlignment="1">
      <alignment vertical="top" wrapText="1"/>
    </xf>
    <xf numFmtId="0" fontId="43" fillId="0" borderId="4" xfId="0" applyFont="1" applyBorder="1" applyAlignment="1">
      <alignment vertical="top" wrapText="1"/>
    </xf>
    <xf numFmtId="1" fontId="43" fillId="0" borderId="4" xfId="0" applyNumberFormat="1" applyFont="1" applyBorder="1" applyAlignment="1">
      <alignment horizontal="center" vertical="center" wrapText="1"/>
    </xf>
    <xf numFmtId="0" fontId="43" fillId="0" borderId="11" xfId="0" applyFont="1" applyBorder="1" applyAlignment="1">
      <alignment horizontal="center" vertical="center" wrapText="1"/>
    </xf>
    <xf numFmtId="0" fontId="6" fillId="0" borderId="0" xfId="0" applyFont="1" applyBorder="1" applyAlignment="1" applyProtection="1">
      <alignment horizontal="center" vertical="top"/>
    </xf>
    <xf numFmtId="0" fontId="6" fillId="0" borderId="0" xfId="0" applyFont="1" applyBorder="1" applyAlignment="1" applyProtection="1">
      <alignment vertical="top"/>
    </xf>
    <xf numFmtId="0" fontId="42" fillId="3" borderId="12" xfId="0" applyFont="1" applyFill="1" applyBorder="1" applyAlignment="1" applyProtection="1">
      <alignment horizontal="center" vertical="top" wrapText="1"/>
    </xf>
    <xf numFmtId="0" fontId="42" fillId="3" borderId="10" xfId="0" applyFont="1" applyFill="1" applyBorder="1" applyAlignment="1" applyProtection="1">
      <alignment horizontal="left" vertical="top"/>
    </xf>
    <xf numFmtId="0" fontId="6" fillId="0" borderId="4" xfId="0" applyFont="1" applyBorder="1" applyAlignment="1" applyProtection="1">
      <alignment horizontal="center" vertical="top"/>
    </xf>
    <xf numFmtId="0" fontId="6" fillId="0" borderId="6" xfId="0" applyFont="1" applyBorder="1" applyAlignment="1" applyProtection="1">
      <alignment vertical="top"/>
    </xf>
    <xf numFmtId="0" fontId="47" fillId="2" borderId="4" xfId="3" applyNumberFormat="1" applyFont="1" applyFill="1" applyBorder="1" applyAlignment="1" applyProtection="1">
      <alignment horizontal="center" vertical="top" wrapText="1"/>
      <protection locked="0"/>
    </xf>
    <xf numFmtId="166" fontId="6" fillId="2" borderId="4" xfId="1" applyNumberFormat="1" applyFont="1" applyBorder="1" applyAlignment="1" applyProtection="1">
      <alignment horizontal="center" vertical="top"/>
      <protection locked="0"/>
    </xf>
    <xf numFmtId="43" fontId="6" fillId="2" borderId="4" xfId="1" applyNumberFormat="1" applyFont="1" applyBorder="1" applyAlignment="1" applyProtection="1">
      <alignment horizontal="center" vertical="top" wrapText="1"/>
      <protection locked="0"/>
    </xf>
    <xf numFmtId="0" fontId="6" fillId="0" borderId="6" xfId="0" applyFont="1" applyFill="1" applyBorder="1" applyAlignment="1" applyProtection="1">
      <alignment vertical="top" wrapText="1"/>
    </xf>
    <xf numFmtId="166" fontId="6" fillId="2" borderId="4" xfId="1" applyNumberFormat="1" applyFont="1" applyBorder="1" applyAlignment="1" applyProtection="1">
      <alignment horizontal="center" vertical="top" wrapText="1"/>
      <protection locked="0"/>
    </xf>
    <xf numFmtId="169" fontId="6" fillId="2" borderId="4" xfId="1" applyNumberFormat="1" applyFont="1" applyBorder="1" applyAlignment="1" applyProtection="1">
      <alignment horizontal="center" vertical="top"/>
      <protection locked="0"/>
    </xf>
    <xf numFmtId="0" fontId="33" fillId="2" borderId="4" xfId="1" applyNumberFormat="1" applyFont="1" applyBorder="1" applyAlignment="1" applyProtection="1">
      <alignment horizontal="center" vertical="top" wrapText="1"/>
      <protection locked="0"/>
    </xf>
    <xf numFmtId="0" fontId="48" fillId="0" borderId="0" xfId="0" applyFont="1" applyAlignment="1">
      <alignment horizontal="center" vertical="top"/>
    </xf>
    <xf numFmtId="166" fontId="42" fillId="2" borderId="4" xfId="1" applyNumberFormat="1" applyFont="1" applyBorder="1" applyAlignment="1" applyProtection="1">
      <alignment horizontal="center" vertical="top" wrapText="1"/>
      <protection locked="0"/>
    </xf>
    <xf numFmtId="0" fontId="42" fillId="0" borderId="10" xfId="0" applyFont="1" applyFill="1" applyBorder="1" applyAlignment="1" applyProtection="1">
      <alignment horizontal="left" vertical="top"/>
    </xf>
    <xf numFmtId="0" fontId="6" fillId="0" borderId="6" xfId="0" applyFont="1" applyBorder="1" applyAlignment="1" applyProtection="1">
      <alignment vertical="top" wrapText="1"/>
    </xf>
    <xf numFmtId="0" fontId="6" fillId="0" borderId="6" xfId="0" applyFont="1" applyBorder="1" applyAlignment="1" applyProtection="1">
      <alignment horizontal="left" vertical="top" wrapText="1"/>
    </xf>
    <xf numFmtId="166" fontId="6" fillId="2" borderId="11" xfId="1" applyNumberFormat="1" applyFont="1" applyBorder="1" applyAlignment="1" applyProtection="1">
      <alignment horizontal="center" vertical="top"/>
      <protection locked="0"/>
    </xf>
    <xf numFmtId="0" fontId="6" fillId="0" borderId="8" xfId="0" applyFont="1" applyBorder="1" applyAlignment="1" applyProtection="1">
      <alignment vertical="top"/>
    </xf>
    <xf numFmtId="0" fontId="6" fillId="0" borderId="1" xfId="0" applyFont="1" applyBorder="1" applyAlignment="1" applyProtection="1">
      <alignment vertical="top" wrapText="1"/>
    </xf>
    <xf numFmtId="0" fontId="6" fillId="0" borderId="15" xfId="0" applyFont="1" applyBorder="1" applyAlignment="1" applyProtection="1">
      <alignment vertical="top" wrapText="1"/>
    </xf>
    <xf numFmtId="166" fontId="6" fillId="8" borderId="4" xfId="1" applyNumberFormat="1" applyFont="1" applyFill="1" applyBorder="1" applyAlignment="1" applyProtection="1">
      <alignment horizontal="center" vertical="top"/>
      <protection locked="0"/>
    </xf>
    <xf numFmtId="166" fontId="6" fillId="4" borderId="4" xfId="1" applyNumberFormat="1" applyFont="1" applyFill="1" applyBorder="1" applyAlignment="1" applyProtection="1">
      <alignment horizontal="center" vertical="top"/>
      <protection locked="0"/>
    </xf>
    <xf numFmtId="0" fontId="6" fillId="0" borderId="14" xfId="0" applyFont="1" applyBorder="1" applyAlignment="1" applyProtection="1">
      <alignment horizontal="left" vertical="top" wrapText="1"/>
    </xf>
    <xf numFmtId="166" fontId="6" fillId="4" borderId="29" xfId="1" applyNumberFormat="1" applyFont="1" applyFill="1" applyBorder="1" applyAlignment="1" applyProtection="1">
      <alignment horizontal="center" vertical="top"/>
      <protection locked="0"/>
    </xf>
    <xf numFmtId="0" fontId="6" fillId="0" borderId="17" xfId="0" applyFont="1" applyBorder="1" applyAlignment="1" applyProtection="1">
      <alignment horizontal="left" vertical="top"/>
    </xf>
    <xf numFmtId="166" fontId="6" fillId="2" borderId="19" xfId="1" applyNumberFormat="1" applyFont="1" applyBorder="1" applyAlignment="1" applyProtection="1">
      <alignment horizontal="center" vertical="top"/>
      <protection locked="0"/>
    </xf>
    <xf numFmtId="0" fontId="42" fillId="0" borderId="20" xfId="0" applyFont="1" applyBorder="1" applyAlignment="1" applyProtection="1">
      <alignment horizontal="left" vertical="top"/>
    </xf>
    <xf numFmtId="0" fontId="6" fillId="0" borderId="0" xfId="0" applyFont="1" applyBorder="1" applyAlignment="1" applyProtection="1">
      <alignment horizontal="left" vertical="top"/>
    </xf>
    <xf numFmtId="1" fontId="43" fillId="8" borderId="11" xfId="7" applyNumberFormat="1" applyFont="1" applyFill="1" applyBorder="1" applyAlignment="1" applyProtection="1">
      <alignment horizontal="center" vertical="center" wrapText="1"/>
      <protection locked="0"/>
    </xf>
    <xf numFmtId="0" fontId="45" fillId="0" borderId="4" xfId="0" applyFont="1" applyBorder="1" applyAlignment="1">
      <alignment vertical="top" wrapText="1"/>
    </xf>
    <xf numFmtId="0" fontId="19" fillId="0" borderId="0" xfId="0" applyNumberFormat="1" applyFont="1" applyBorder="1" applyAlignment="1" applyProtection="1">
      <alignment horizontal="justify" vertical="top" wrapText="1"/>
    </xf>
    <xf numFmtId="0" fontId="20" fillId="4" borderId="30" xfId="0" applyFont="1" applyFill="1" applyBorder="1" applyAlignment="1" applyProtection="1">
      <alignment horizontal="left" vertical="top" wrapText="1"/>
    </xf>
    <xf numFmtId="0" fontId="20" fillId="4" borderId="31" xfId="0" applyFont="1" applyFill="1" applyBorder="1" applyAlignment="1" applyProtection="1">
      <alignment horizontal="left" vertical="top" wrapText="1"/>
    </xf>
    <xf numFmtId="0" fontId="20" fillId="4" borderId="1" xfId="0" applyFont="1" applyFill="1" applyBorder="1" applyAlignment="1" applyProtection="1">
      <alignment horizontal="left" vertical="top" wrapText="1"/>
    </xf>
    <xf numFmtId="0" fontId="25" fillId="9" borderId="32" xfId="0" applyFont="1" applyFill="1" applyBorder="1" applyAlignment="1" applyProtection="1">
      <alignment horizontal="center" vertical="top" wrapText="1"/>
    </xf>
    <xf numFmtId="0" fontId="25" fillId="9" borderId="33" xfId="0" applyFont="1" applyFill="1" applyBorder="1" applyAlignment="1" applyProtection="1">
      <alignment horizontal="center" vertical="top" wrapText="1"/>
    </xf>
    <xf numFmtId="0" fontId="25" fillId="9" borderId="34" xfId="0" applyFont="1" applyFill="1" applyBorder="1" applyAlignment="1" applyProtection="1">
      <alignment horizontal="center" vertical="top" wrapText="1"/>
    </xf>
    <xf numFmtId="0" fontId="26" fillId="0" borderId="0" xfId="0" applyFont="1" applyBorder="1" applyAlignment="1" applyProtection="1">
      <alignment horizontal="right" vertical="top"/>
    </xf>
    <xf numFmtId="0" fontId="26" fillId="0" borderId="33" xfId="0" applyFont="1" applyBorder="1" applyAlignment="1" applyProtection="1">
      <alignment horizontal="right" vertical="top"/>
    </xf>
    <xf numFmtId="0" fontId="25" fillId="0" borderId="35" xfId="0" applyFont="1" applyFill="1" applyBorder="1" applyAlignment="1" applyProtection="1">
      <alignment horizontal="center" vertical="top"/>
    </xf>
    <xf numFmtId="0" fontId="25" fillId="9" borderId="36" xfId="0" applyFont="1" applyFill="1" applyBorder="1" applyAlignment="1" applyProtection="1">
      <alignment horizontal="center" vertical="top" wrapText="1"/>
    </xf>
    <xf numFmtId="0" fontId="25" fillId="9" borderId="37" xfId="0" applyFont="1" applyFill="1" applyBorder="1" applyAlignment="1" applyProtection="1">
      <alignment horizontal="center" vertical="top" wrapText="1"/>
    </xf>
    <xf numFmtId="0" fontId="25" fillId="9" borderId="38" xfId="0" applyFont="1" applyFill="1" applyBorder="1" applyAlignment="1" applyProtection="1">
      <alignment horizontal="center" vertical="top" wrapText="1"/>
    </xf>
    <xf numFmtId="0" fontId="19" fillId="9" borderId="18" xfId="0" applyFont="1" applyFill="1" applyBorder="1" applyAlignment="1" applyProtection="1">
      <alignment vertical="top" wrapText="1"/>
    </xf>
    <xf numFmtId="0" fontId="19" fillId="0" borderId="39" xfId="0" applyFont="1" applyBorder="1" applyAlignment="1">
      <alignment vertical="top" wrapText="1"/>
    </xf>
    <xf numFmtId="0" fontId="19" fillId="0" borderId="20" xfId="0" applyFont="1" applyBorder="1" applyAlignment="1">
      <alignment vertical="top" wrapText="1"/>
    </xf>
    <xf numFmtId="0" fontId="20" fillId="4" borderId="40" xfId="0" applyFont="1" applyFill="1" applyBorder="1" applyAlignment="1" applyProtection="1">
      <alignment horizontal="left" vertical="top" wrapText="1"/>
    </xf>
    <xf numFmtId="0" fontId="29" fillId="9" borderId="18" xfId="0" applyFont="1" applyFill="1" applyBorder="1" applyAlignment="1" applyProtection="1">
      <alignment horizontal="left" vertical="top" wrapText="1"/>
    </xf>
    <xf numFmtId="0" fontId="29" fillId="9" borderId="39" xfId="0" applyFont="1" applyFill="1" applyBorder="1" applyAlignment="1" applyProtection="1">
      <alignment horizontal="left" vertical="top" wrapText="1"/>
    </xf>
    <xf numFmtId="0" fontId="29" fillId="9" borderId="20" xfId="0" applyFont="1" applyFill="1" applyBorder="1" applyAlignment="1" applyProtection="1">
      <alignment horizontal="left" vertical="top" wrapText="1"/>
    </xf>
    <xf numFmtId="49" fontId="6" fillId="8" borderId="42" xfId="1" applyNumberFormat="1" applyFont="1" applyFill="1" applyBorder="1" applyAlignment="1" applyProtection="1">
      <alignment horizontal="left" vertical="top" wrapText="1"/>
      <protection locked="0"/>
    </xf>
    <xf numFmtId="49" fontId="6" fillId="8" borderId="1" xfId="1" applyNumberFormat="1" applyFont="1" applyFill="1" applyBorder="1" applyAlignment="1" applyProtection="1">
      <alignment horizontal="left" vertical="top" wrapText="1"/>
      <protection locked="0"/>
    </xf>
    <xf numFmtId="0" fontId="6" fillId="8" borderId="42" xfId="1" applyNumberFormat="1" applyFont="1" applyFill="1" applyBorder="1" applyAlignment="1" applyProtection="1">
      <alignment horizontal="justify" vertical="top" wrapText="1"/>
      <protection locked="0"/>
    </xf>
    <xf numFmtId="0" fontId="6" fillId="8" borderId="1" xfId="1" applyNumberFormat="1" applyFont="1" applyFill="1" applyBorder="1" applyAlignment="1" applyProtection="1">
      <alignment horizontal="justify" vertical="top" wrapText="1"/>
      <protection locked="0"/>
    </xf>
    <xf numFmtId="166" fontId="6" fillId="8" borderId="42" xfId="1" applyNumberFormat="1" applyFont="1" applyFill="1" applyBorder="1" applyAlignment="1" applyProtection="1">
      <alignment horizontal="left" vertical="top" wrapText="1"/>
      <protection locked="0"/>
    </xf>
    <xf numFmtId="166" fontId="6" fillId="8" borderId="1" xfId="1" applyNumberFormat="1" applyFont="1" applyFill="1" applyBorder="1" applyAlignment="1" applyProtection="1">
      <alignment horizontal="left" vertical="top" wrapText="1"/>
      <protection locked="0"/>
    </xf>
    <xf numFmtId="166" fontId="6" fillId="2" borderId="42" xfId="1" applyNumberFormat="1" applyFont="1" applyBorder="1" applyAlignment="1" applyProtection="1">
      <alignment horizontal="left" vertical="top" wrapText="1"/>
      <protection locked="0"/>
    </xf>
    <xf numFmtId="166" fontId="6" fillId="2" borderId="1" xfId="1" applyNumberFormat="1" applyFont="1" applyBorder="1" applyAlignment="1" applyProtection="1">
      <alignment horizontal="left" vertical="top" wrapText="1"/>
      <protection locked="0"/>
    </xf>
    <xf numFmtId="0" fontId="6" fillId="8" borderId="42" xfId="1" applyNumberFormat="1" applyFont="1" applyFill="1" applyBorder="1" applyAlignment="1" applyProtection="1">
      <alignment horizontal="left" vertical="top" wrapText="1"/>
      <protection locked="0"/>
    </xf>
    <xf numFmtId="0" fontId="6" fillId="8" borderId="1" xfId="1" applyNumberFormat="1" applyFont="1" applyFill="1" applyBorder="1" applyAlignment="1" applyProtection="1">
      <alignment horizontal="left" vertical="top" wrapText="1"/>
      <protection locked="0"/>
    </xf>
    <xf numFmtId="170" fontId="6" fillId="2" borderId="42" xfId="1" applyNumberFormat="1" applyFont="1" applyBorder="1" applyAlignment="1" applyProtection="1">
      <alignment horizontal="left" vertical="top" wrapText="1"/>
      <protection locked="0"/>
    </xf>
    <xf numFmtId="170" fontId="6" fillId="2" borderId="1" xfId="1" applyNumberFormat="1" applyFont="1" applyBorder="1" applyAlignment="1" applyProtection="1">
      <alignment horizontal="left" vertical="top" wrapText="1"/>
      <protection locked="0"/>
    </xf>
    <xf numFmtId="0" fontId="6" fillId="2" borderId="42" xfId="1" applyNumberFormat="1" applyFont="1" applyBorder="1" applyAlignment="1" applyProtection="1">
      <alignment horizontal="left" vertical="top" wrapText="1"/>
      <protection locked="0"/>
    </xf>
    <xf numFmtId="0" fontId="6" fillId="2" borderId="1" xfId="1" applyNumberFormat="1" applyFont="1" applyBorder="1" applyAlignment="1" applyProtection="1">
      <alignment horizontal="left" vertical="top" wrapText="1"/>
      <protection locked="0"/>
    </xf>
    <xf numFmtId="170" fontId="6" fillId="8" borderId="42" xfId="1" applyNumberFormat="1" applyFont="1" applyFill="1" applyBorder="1" applyAlignment="1" applyProtection="1">
      <alignment horizontal="left" vertical="top" wrapText="1"/>
      <protection locked="0"/>
    </xf>
    <xf numFmtId="170" fontId="6" fillId="8" borderId="1" xfId="1" applyNumberFormat="1" applyFont="1" applyFill="1" applyBorder="1" applyAlignment="1" applyProtection="1">
      <alignment horizontal="left" vertical="top" wrapText="1"/>
      <protection locked="0"/>
    </xf>
    <xf numFmtId="49" fontId="6" fillId="2" borderId="42" xfId="1" applyNumberFormat="1" applyFont="1" applyBorder="1" applyAlignment="1" applyProtection="1">
      <alignment horizontal="left" vertical="top" wrapText="1"/>
      <protection locked="0"/>
    </xf>
    <xf numFmtId="49" fontId="6" fillId="2" borderId="1" xfId="1" applyNumberFormat="1" applyFont="1" applyBorder="1" applyAlignment="1" applyProtection="1">
      <alignment horizontal="left" vertical="top" wrapText="1"/>
      <protection locked="0"/>
    </xf>
    <xf numFmtId="0" fontId="31" fillId="0" borderId="30" xfId="0" applyFont="1" applyBorder="1" applyAlignment="1">
      <alignment horizontal="left" vertical="top" wrapText="1"/>
    </xf>
    <xf numFmtId="0" fontId="31" fillId="0" borderId="31" xfId="0" applyFont="1" applyBorder="1" applyAlignment="1">
      <alignment horizontal="left" vertical="top" wrapText="1"/>
    </xf>
    <xf numFmtId="0" fontId="31" fillId="0" borderId="1" xfId="0" applyFont="1" applyBorder="1" applyAlignment="1">
      <alignment horizontal="left" vertical="top" wrapText="1"/>
    </xf>
    <xf numFmtId="0" fontId="25" fillId="3" borderId="9" xfId="0" applyFont="1" applyFill="1" applyBorder="1" applyAlignment="1" applyProtection="1">
      <alignment horizontal="left" vertical="top"/>
    </xf>
    <xf numFmtId="0" fontId="25" fillId="3" borderId="12" xfId="0" applyFont="1" applyFill="1" applyBorder="1" applyAlignment="1" applyProtection="1">
      <alignment horizontal="left" vertical="top"/>
    </xf>
    <xf numFmtId="0" fontId="25" fillId="3" borderId="10" xfId="0" applyFont="1" applyFill="1" applyBorder="1" applyAlignment="1" applyProtection="1">
      <alignment horizontal="left" vertical="top"/>
    </xf>
    <xf numFmtId="0" fontId="25" fillId="3" borderId="5" xfId="0" applyFont="1" applyFill="1" applyBorder="1" applyAlignment="1" applyProtection="1">
      <alignment horizontal="left" vertical="top"/>
    </xf>
    <xf numFmtId="0" fontId="25" fillId="3" borderId="4" xfId="0" applyFont="1" applyFill="1" applyBorder="1" applyAlignment="1" applyProtection="1">
      <alignment horizontal="left" vertical="top"/>
    </xf>
    <xf numFmtId="0" fontId="25" fillId="3" borderId="6" xfId="0" applyFont="1" applyFill="1" applyBorder="1" applyAlignment="1" applyProtection="1">
      <alignment horizontal="left" vertical="top"/>
    </xf>
    <xf numFmtId="0" fontId="30" fillId="0" borderId="30" xfId="0" applyFont="1" applyBorder="1" applyAlignment="1">
      <alignment horizontal="left" vertical="top" wrapText="1"/>
    </xf>
    <xf numFmtId="0" fontId="30" fillId="0" borderId="31" xfId="0" applyFont="1" applyBorder="1" applyAlignment="1">
      <alignment horizontal="left" vertical="top" wrapText="1"/>
    </xf>
    <xf numFmtId="0" fontId="30" fillId="0" borderId="1" xfId="0" applyFont="1" applyBorder="1" applyAlignment="1">
      <alignment horizontal="left" vertical="top" wrapText="1"/>
    </xf>
    <xf numFmtId="0" fontId="20" fillId="0" borderId="35" xfId="0" applyFont="1" applyFill="1" applyBorder="1" applyAlignment="1" applyProtection="1">
      <alignment horizontal="center" vertical="top" wrapText="1"/>
    </xf>
    <xf numFmtId="0" fontId="4" fillId="9" borderId="18" xfId="0" applyFont="1" applyFill="1" applyBorder="1" applyAlignment="1" applyProtection="1">
      <alignment horizontal="left" vertical="top" wrapText="1"/>
    </xf>
    <xf numFmtId="0" fontId="19" fillId="9" borderId="39" xfId="0" applyFont="1" applyFill="1" applyBorder="1" applyAlignment="1" applyProtection="1">
      <alignment horizontal="left" vertical="top" wrapText="1"/>
    </xf>
    <xf numFmtId="0" fontId="19" fillId="9" borderId="20" xfId="0" applyFont="1" applyFill="1" applyBorder="1" applyAlignment="1" applyProtection="1">
      <alignment horizontal="left" vertical="top" wrapText="1"/>
    </xf>
    <xf numFmtId="0" fontId="30" fillId="0" borderId="5" xfId="0" applyFont="1" applyBorder="1" applyAlignment="1">
      <alignment horizontal="left" vertical="top" wrapText="1"/>
    </xf>
    <xf numFmtId="0" fontId="30" fillId="0" borderId="4" xfId="0" applyFont="1" applyBorder="1" applyAlignment="1">
      <alignment horizontal="left" vertical="top" wrapText="1"/>
    </xf>
    <xf numFmtId="0" fontId="30" fillId="0" borderId="6" xfId="0" applyFont="1" applyBorder="1" applyAlignment="1">
      <alignment horizontal="left" vertical="top" wrapText="1"/>
    </xf>
    <xf numFmtId="0" fontId="20" fillId="3" borderId="24" xfId="0" applyFont="1" applyFill="1" applyBorder="1" applyAlignment="1" applyProtection="1">
      <alignment horizontal="left" vertical="top"/>
    </xf>
    <xf numFmtId="0" fontId="20" fillId="3" borderId="41" xfId="0" applyFont="1" applyFill="1" applyBorder="1" applyAlignment="1" applyProtection="1">
      <alignment horizontal="left" vertical="top"/>
    </xf>
    <xf numFmtId="0" fontId="20" fillId="3" borderId="25" xfId="0" applyFont="1" applyFill="1" applyBorder="1" applyAlignment="1" applyProtection="1">
      <alignment horizontal="left" vertical="top"/>
    </xf>
    <xf numFmtId="0" fontId="19" fillId="0" borderId="5" xfId="0" applyFont="1" applyBorder="1" applyAlignment="1" applyProtection="1">
      <alignment horizontal="left" vertical="top" wrapText="1"/>
    </xf>
    <xf numFmtId="0" fontId="19" fillId="0" borderId="4" xfId="0" applyFont="1" applyBorder="1" applyAlignment="1" applyProtection="1">
      <alignment horizontal="left" vertical="top" wrapText="1"/>
    </xf>
    <xf numFmtId="0" fontId="19" fillId="0" borderId="6" xfId="0" applyFont="1" applyBorder="1" applyAlignment="1" applyProtection="1">
      <alignment horizontal="left" vertical="top" wrapText="1"/>
    </xf>
    <xf numFmtId="0" fontId="31" fillId="0" borderId="5" xfId="0" applyFont="1" applyBorder="1" applyAlignment="1">
      <alignment horizontal="left" vertical="top" wrapText="1"/>
    </xf>
    <xf numFmtId="0" fontId="31" fillId="0" borderId="4" xfId="0" applyFont="1" applyBorder="1" applyAlignment="1">
      <alignment horizontal="left" vertical="top" wrapText="1"/>
    </xf>
    <xf numFmtId="0" fontId="31" fillId="0" borderId="6" xfId="0" applyFont="1" applyBorder="1" applyAlignment="1">
      <alignment horizontal="left" vertical="top" wrapText="1"/>
    </xf>
    <xf numFmtId="0" fontId="6" fillId="0" borderId="14" xfId="0" applyFont="1" applyBorder="1" applyAlignment="1" applyProtection="1">
      <alignment horizontal="left" vertical="top" wrapText="1"/>
    </xf>
    <xf numFmtId="0" fontId="6" fillId="0" borderId="23" xfId="0" applyFont="1" applyBorder="1" applyAlignment="1" applyProtection="1">
      <alignment horizontal="left" vertical="top" wrapText="1"/>
    </xf>
    <xf numFmtId="0" fontId="20" fillId="0" borderId="0" xfId="4" applyFont="1" applyFill="1" applyAlignment="1">
      <alignment horizontal="left" vertical="top"/>
    </xf>
    <xf numFmtId="0" fontId="19" fillId="0" borderId="0" xfId="4" applyFont="1" applyAlignment="1">
      <alignment horizontal="left" vertical="top" wrapText="1"/>
    </xf>
    <xf numFmtId="0" fontId="20" fillId="0" borderId="4" xfId="4" applyFont="1" applyFill="1" applyBorder="1" applyAlignment="1">
      <alignment vertical="top" wrapText="1"/>
    </xf>
    <xf numFmtId="0" fontId="20" fillId="0" borderId="4" xfId="4" applyFont="1" applyFill="1" applyBorder="1" applyAlignment="1">
      <alignment horizontal="center" vertical="top" wrapText="1"/>
    </xf>
    <xf numFmtId="3" fontId="19" fillId="0" borderId="4" xfId="4" applyNumberFormat="1" applyFont="1" applyFill="1" applyBorder="1" applyAlignment="1">
      <alignment horizontal="center" vertical="top" wrapText="1"/>
    </xf>
    <xf numFmtId="0" fontId="19" fillId="0" borderId="4" xfId="4" applyFont="1" applyFill="1" applyBorder="1" applyAlignment="1">
      <alignment horizontal="center" vertical="top" wrapText="1"/>
    </xf>
    <xf numFmtId="0" fontId="20" fillId="0" borderId="26" xfId="4" applyFont="1" applyFill="1" applyBorder="1" applyAlignment="1">
      <alignment horizontal="center" vertical="top" wrapText="1"/>
    </xf>
    <xf numFmtId="0" fontId="20" fillId="0" borderId="45" xfId="4" applyFont="1" applyFill="1" applyBorder="1" applyAlignment="1">
      <alignment horizontal="center" vertical="top" wrapText="1"/>
    </xf>
    <xf numFmtId="0" fontId="20" fillId="0" borderId="22" xfId="4" applyFont="1" applyFill="1" applyBorder="1" applyAlignment="1">
      <alignment horizontal="center" vertical="top" wrapText="1"/>
    </xf>
    <xf numFmtId="0" fontId="20" fillId="0" borderId="4" xfId="4" applyFont="1" applyFill="1" applyBorder="1" applyAlignment="1">
      <alignment horizontal="left" vertical="top" wrapText="1"/>
    </xf>
    <xf numFmtId="0" fontId="19" fillId="9" borderId="44" xfId="4" applyFont="1" applyFill="1" applyBorder="1" applyAlignment="1" applyProtection="1">
      <alignment horizontal="left" vertical="top" wrapText="1"/>
    </xf>
    <xf numFmtId="0" fontId="19" fillId="9" borderId="19" xfId="4" applyFont="1" applyFill="1" applyBorder="1" applyAlignment="1" applyProtection="1">
      <alignment horizontal="left" vertical="top" wrapText="1"/>
    </xf>
    <xf numFmtId="0" fontId="20" fillId="0" borderId="42" xfId="4" applyFont="1" applyFill="1" applyBorder="1" applyAlignment="1">
      <alignment horizontal="left" vertical="top" wrapText="1"/>
    </xf>
    <xf numFmtId="0" fontId="20" fillId="0" borderId="31" xfId="4" applyFont="1" applyFill="1" applyBorder="1" applyAlignment="1">
      <alignment horizontal="left" vertical="top" wrapText="1"/>
    </xf>
    <xf numFmtId="0" fontId="20" fillId="0" borderId="27" xfId="4" applyFont="1" applyFill="1" applyBorder="1" applyAlignment="1">
      <alignment horizontal="left" vertical="top" wrapText="1"/>
    </xf>
    <xf numFmtId="0" fontId="20" fillId="0" borderId="42" xfId="4" applyFont="1" applyFill="1" applyBorder="1" applyAlignment="1">
      <alignment horizontal="center" vertical="top" wrapText="1"/>
    </xf>
    <xf numFmtId="0" fontId="20" fillId="0" borderId="31" xfId="4" applyFont="1" applyFill="1" applyBorder="1" applyAlignment="1">
      <alignment horizontal="center" vertical="top" wrapText="1"/>
    </xf>
    <xf numFmtId="0" fontId="20" fillId="0" borderId="27" xfId="4" applyFont="1" applyFill="1" applyBorder="1" applyAlignment="1">
      <alignment horizontal="center" vertical="top" wrapText="1"/>
    </xf>
    <xf numFmtId="0" fontId="19" fillId="10" borderId="4" xfId="4" applyFont="1" applyFill="1" applyBorder="1" applyAlignment="1">
      <alignment horizontal="center" vertical="top" wrapText="1"/>
    </xf>
    <xf numFmtId="0" fontId="19" fillId="10" borderId="11" xfId="4" applyFont="1" applyFill="1" applyBorder="1" applyAlignment="1">
      <alignment horizontal="center" vertical="top" wrapText="1"/>
    </xf>
    <xf numFmtId="0" fontId="20" fillId="0" borderId="42" xfId="4" applyFont="1" applyFill="1" applyBorder="1" applyAlignment="1" applyProtection="1">
      <alignment horizontal="center" vertical="top"/>
    </xf>
    <xf numFmtId="0" fontId="20" fillId="0" borderId="31" xfId="4" applyFont="1" applyFill="1" applyBorder="1" applyAlignment="1" applyProtection="1">
      <alignment horizontal="center" vertical="top"/>
    </xf>
    <xf numFmtId="0" fontId="20" fillId="0" borderId="27" xfId="4" applyFont="1" applyFill="1" applyBorder="1" applyAlignment="1" applyProtection="1">
      <alignment horizontal="center" vertical="top"/>
    </xf>
    <xf numFmtId="0" fontId="19" fillId="5" borderId="4" xfId="4" applyFont="1" applyFill="1" applyBorder="1" applyAlignment="1">
      <alignment horizontal="center" vertical="top" wrapText="1"/>
    </xf>
    <xf numFmtId="43" fontId="20" fillId="6" borderId="4" xfId="5" applyFont="1" applyFill="1" applyBorder="1" applyAlignment="1">
      <alignment horizontal="left" vertical="top" wrapText="1"/>
    </xf>
    <xf numFmtId="0" fontId="19" fillId="0" borderId="4" xfId="4" applyFont="1" applyBorder="1" applyAlignment="1">
      <alignment horizontal="left" vertical="top" wrapText="1"/>
    </xf>
    <xf numFmtId="0" fontId="19" fillId="10" borderId="4" xfId="4" applyFont="1" applyFill="1" applyBorder="1" applyAlignment="1">
      <alignment horizontal="left" vertical="top" wrapText="1"/>
    </xf>
    <xf numFmtId="0" fontId="19" fillId="0" borderId="5" xfId="4" applyFont="1" applyBorder="1" applyAlignment="1">
      <alignment vertical="top" wrapText="1"/>
    </xf>
    <xf numFmtId="0" fontId="19" fillId="0" borderId="4" xfId="4" applyFont="1" applyBorder="1" applyAlignment="1">
      <alignment horizontal="center" vertical="top" wrapText="1"/>
    </xf>
    <xf numFmtId="0" fontId="6" fillId="10" borderId="4" xfId="4" applyFont="1" applyFill="1" applyBorder="1" applyAlignment="1">
      <alignment horizontal="left" vertical="top" wrapText="1"/>
    </xf>
    <xf numFmtId="0" fontId="6" fillId="5" borderId="4" xfId="4" applyFont="1" applyFill="1" applyBorder="1" applyAlignment="1">
      <alignment horizontal="left" vertical="top" wrapText="1"/>
    </xf>
    <xf numFmtId="0" fontId="6" fillId="7" borderId="4" xfId="4" applyFont="1" applyFill="1" applyBorder="1" applyAlignment="1">
      <alignment horizontal="left" vertical="top" wrapText="1"/>
    </xf>
    <xf numFmtId="0" fontId="19" fillId="5" borderId="4" xfId="4" applyFont="1" applyFill="1" applyBorder="1" applyAlignment="1">
      <alignment horizontal="left" vertical="top" wrapText="1"/>
    </xf>
    <xf numFmtId="0" fontId="19" fillId="7" borderId="4" xfId="4" applyFont="1" applyFill="1" applyBorder="1" applyAlignment="1">
      <alignment horizontal="center" vertical="top" wrapText="1"/>
    </xf>
    <xf numFmtId="0" fontId="19" fillId="5" borderId="42" xfId="4" applyFont="1" applyFill="1" applyBorder="1" applyAlignment="1">
      <alignment horizontal="center" vertical="top" wrapText="1"/>
    </xf>
    <xf numFmtId="0" fontId="19" fillId="5" borderId="31" xfId="4" applyFont="1" applyFill="1" applyBorder="1" applyAlignment="1">
      <alignment horizontal="center" vertical="top" wrapText="1"/>
    </xf>
    <xf numFmtId="0" fontId="6" fillId="7" borderId="42" xfId="4" applyFont="1" applyFill="1" applyBorder="1" applyAlignment="1">
      <alignment horizontal="left" vertical="top" wrapText="1"/>
    </xf>
    <xf numFmtId="0" fontId="6" fillId="7" borderId="31" xfId="4" applyFont="1" applyFill="1" applyBorder="1" applyAlignment="1">
      <alignment horizontal="left" vertical="top" wrapText="1"/>
    </xf>
    <xf numFmtId="0" fontId="6" fillId="7" borderId="27" xfId="4" applyFont="1" applyFill="1" applyBorder="1" applyAlignment="1">
      <alignment horizontal="left" vertical="top" wrapText="1"/>
    </xf>
    <xf numFmtId="43" fontId="19" fillId="6" borderId="4" xfId="5" applyFont="1" applyFill="1" applyBorder="1" applyAlignment="1">
      <alignment horizontal="left" vertical="top" wrapText="1"/>
    </xf>
    <xf numFmtId="43" fontId="20" fillId="6" borderId="42" xfId="5" applyFont="1" applyFill="1" applyBorder="1" applyAlignment="1">
      <alignment horizontal="center" vertical="top" wrapText="1"/>
    </xf>
    <xf numFmtId="43" fontId="20" fillId="6" borderId="31" xfId="5" applyFont="1" applyFill="1" applyBorder="1" applyAlignment="1">
      <alignment horizontal="center" vertical="top" wrapText="1"/>
    </xf>
    <xf numFmtId="0" fontId="19" fillId="10" borderId="42" xfId="4" applyFont="1" applyFill="1" applyBorder="1" applyAlignment="1">
      <alignment horizontal="left" vertical="top" wrapText="1"/>
    </xf>
    <xf numFmtId="0" fontId="19" fillId="10" borderId="31" xfId="4" applyFont="1" applyFill="1" applyBorder="1" applyAlignment="1">
      <alignment horizontal="left" vertical="top" wrapText="1"/>
    </xf>
    <xf numFmtId="0" fontId="19" fillId="10" borderId="27" xfId="4" applyFont="1" applyFill="1" applyBorder="1" applyAlignment="1">
      <alignment horizontal="left" vertical="top" wrapText="1"/>
    </xf>
    <xf numFmtId="0" fontId="6" fillId="6" borderId="4" xfId="5" applyNumberFormat="1" applyFont="1" applyFill="1" applyBorder="1" applyAlignment="1">
      <alignment horizontal="left" vertical="top" wrapText="1"/>
    </xf>
    <xf numFmtId="0" fontId="20" fillId="3" borderId="0" xfId="4" applyFont="1" applyFill="1" applyBorder="1" applyAlignment="1" applyProtection="1">
      <alignment horizontal="left" vertical="top"/>
    </xf>
    <xf numFmtId="0" fontId="20" fillId="3" borderId="43" xfId="4" applyFont="1" applyFill="1" applyBorder="1" applyAlignment="1" applyProtection="1">
      <alignment horizontal="left" vertical="top" wrapText="1"/>
    </xf>
    <xf numFmtId="0" fontId="19" fillId="0" borderId="0" xfId="4" applyFont="1" applyAlignment="1">
      <alignment vertical="top"/>
    </xf>
    <xf numFmtId="0" fontId="20" fillId="3" borderId="0" xfId="4" applyFont="1" applyFill="1" applyBorder="1" applyAlignment="1" applyProtection="1">
      <alignment horizontal="left" vertical="top" wrapText="1"/>
    </xf>
    <xf numFmtId="43" fontId="20" fillId="6" borderId="12" xfId="5" applyFont="1" applyFill="1" applyBorder="1" applyAlignment="1">
      <alignment horizontal="left" vertical="top" wrapText="1"/>
    </xf>
    <xf numFmtId="0" fontId="26" fillId="0" borderId="0" xfId="4" applyFont="1" applyBorder="1" applyAlignment="1" applyProtection="1">
      <alignment horizontal="right" vertical="top"/>
    </xf>
    <xf numFmtId="0" fontId="25" fillId="9" borderId="9" xfId="4" applyFont="1" applyFill="1" applyBorder="1" applyAlignment="1" applyProtection="1">
      <alignment horizontal="center" vertical="top" wrapText="1"/>
    </xf>
    <xf numFmtId="0" fontId="25" fillId="9" borderId="12" xfId="4" applyFont="1" applyFill="1" applyBorder="1" applyAlignment="1" applyProtection="1">
      <alignment horizontal="center" vertical="top" wrapText="1"/>
    </xf>
    <xf numFmtId="0" fontId="25" fillId="9" borderId="7" xfId="4" applyFont="1" applyFill="1" applyBorder="1" applyAlignment="1" applyProtection="1">
      <alignment horizontal="center" vertical="top" wrapText="1"/>
    </xf>
    <xf numFmtId="0" fontId="25" fillId="9" borderId="11" xfId="4" applyFont="1" applyFill="1" applyBorder="1" applyAlignment="1" applyProtection="1">
      <alignment horizontal="center" vertical="top" wrapText="1"/>
    </xf>
    <xf numFmtId="0" fontId="20" fillId="0" borderId="0" xfId="4" applyFont="1" applyFill="1" applyBorder="1" applyAlignment="1" applyProtection="1">
      <alignment horizontal="center" vertical="top" wrapText="1"/>
    </xf>
    <xf numFmtId="0" fontId="29" fillId="9" borderId="18" xfId="4" applyFont="1" applyFill="1" applyBorder="1" applyAlignment="1" applyProtection="1">
      <alignment horizontal="left" vertical="top" wrapText="1"/>
    </xf>
    <xf numFmtId="0" fontId="29" fillId="9" borderId="39" xfId="4" applyFont="1" applyFill="1" applyBorder="1" applyAlignment="1" applyProtection="1">
      <alignment horizontal="left" vertical="top" wrapText="1"/>
    </xf>
    <xf numFmtId="0" fontId="24" fillId="0" borderId="5" xfId="0" applyFont="1" applyBorder="1" applyAlignment="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4" fillId="9" borderId="18" xfId="0" applyFont="1" applyFill="1" applyBorder="1" applyAlignment="1" applyProtection="1">
      <alignment horizontal="left" vertical="center" wrapText="1"/>
    </xf>
    <xf numFmtId="0" fontId="4" fillId="9" borderId="39" xfId="0" applyFont="1" applyFill="1" applyBorder="1" applyAlignment="1" applyProtection="1">
      <alignment horizontal="left" vertical="center" wrapText="1"/>
    </xf>
    <xf numFmtId="0" fontId="4" fillId="9" borderId="20" xfId="0" applyFont="1" applyFill="1" applyBorder="1" applyAlignment="1" applyProtection="1">
      <alignment horizontal="left" vertical="center" wrapText="1"/>
    </xf>
    <xf numFmtId="0" fontId="20" fillId="0" borderId="0" xfId="0" applyFont="1" applyBorder="1" applyAlignment="1" applyProtection="1">
      <alignment horizontal="left" vertical="center"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24" fillId="0" borderId="30" xfId="0" applyFont="1" applyBorder="1" applyAlignment="1">
      <alignment horizontal="left" vertical="top" wrapText="1"/>
    </xf>
    <xf numFmtId="0" fontId="24" fillId="0" borderId="31" xfId="0" applyFont="1" applyBorder="1" applyAlignment="1">
      <alignment horizontal="left" vertical="top" wrapText="1"/>
    </xf>
    <xf numFmtId="0" fontId="24" fillId="0" borderId="1" xfId="0" applyFont="1" applyBorder="1" applyAlignment="1">
      <alignment horizontal="left" vertical="top" wrapText="1"/>
    </xf>
    <xf numFmtId="0" fontId="24" fillId="0" borderId="24" xfId="0" applyFont="1" applyBorder="1" applyAlignment="1">
      <alignment horizontal="left" vertical="top" wrapText="1"/>
    </xf>
    <xf numFmtId="0" fontId="24" fillId="0" borderId="41" xfId="0" applyFont="1" applyBorder="1" applyAlignment="1">
      <alignment horizontal="left" vertical="top" wrapText="1"/>
    </xf>
    <xf numFmtId="0" fontId="24" fillId="0" borderId="25" xfId="0" applyFont="1" applyBorder="1" applyAlignment="1">
      <alignment horizontal="left" vertical="top" wrapText="1"/>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19" fillId="0" borderId="49" xfId="0" applyFont="1" applyBorder="1" applyAlignment="1">
      <alignment horizontal="center" vertical="center"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6" fillId="0" borderId="33" xfId="0" applyFont="1" applyBorder="1" applyAlignment="1" applyProtection="1">
      <alignment horizontal="center" vertical="center"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29" fillId="9" borderId="18" xfId="0" applyFont="1" applyFill="1" applyBorder="1" applyAlignment="1" applyProtection="1">
      <alignment horizontal="left" vertical="center" wrapText="1"/>
    </xf>
    <xf numFmtId="0" fontId="29" fillId="9" borderId="39" xfId="0" applyFont="1" applyFill="1" applyBorder="1" applyAlignment="1" applyProtection="1">
      <alignment horizontal="left" vertical="center" wrapText="1"/>
    </xf>
    <xf numFmtId="0" fontId="29" fillId="9" borderId="20" xfId="0" applyFont="1" applyFill="1" applyBorder="1" applyAlignment="1" applyProtection="1">
      <alignment horizontal="left" vertical="center" wrapText="1"/>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5" fillId="9" borderId="42" xfId="0" applyFont="1" applyFill="1" applyBorder="1" applyAlignment="1" applyProtection="1">
      <alignment horizontal="center" vertical="top" wrapText="1"/>
    </xf>
    <xf numFmtId="0" fontId="25" fillId="9" borderId="31" xfId="0" applyFont="1" applyFill="1" applyBorder="1" applyAlignment="1" applyProtection="1">
      <alignment horizontal="center" vertical="top"/>
    </xf>
    <xf numFmtId="0" fontId="25" fillId="9" borderId="27" xfId="0" applyFont="1" applyFill="1" applyBorder="1" applyAlignment="1" applyProtection="1">
      <alignment horizontal="center" vertical="top"/>
    </xf>
    <xf numFmtId="0" fontId="25" fillId="0" borderId="35"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4"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4" fillId="0" borderId="13" xfId="0" applyFont="1" applyBorder="1" applyAlignment="1">
      <alignment horizontal="right" vertical="center" wrapText="1"/>
    </xf>
    <xf numFmtId="0" fontId="24" fillId="0" borderId="46" xfId="0" applyFont="1" applyBorder="1" applyAlignment="1">
      <alignment horizontal="right" vertical="center" wrapText="1"/>
    </xf>
    <xf numFmtId="0" fontId="24" fillId="0" borderId="21" xfId="0" applyFont="1" applyBorder="1" applyAlignment="1">
      <alignment horizontal="right" vertical="center"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6" fillId="0" borderId="0" xfId="0" applyFont="1" applyBorder="1" applyAlignment="1" applyProtection="1">
      <alignment horizontal="center" vertical="center"/>
    </xf>
    <xf numFmtId="0" fontId="26" fillId="0" borderId="33" xfId="0" applyFont="1" applyBorder="1" applyAlignment="1" applyProtection="1">
      <alignment horizontal="center" vertical="center"/>
    </xf>
    <xf numFmtId="0" fontId="25" fillId="9" borderId="36" xfId="0" applyFont="1" applyFill="1" applyBorder="1" applyAlignment="1" applyProtection="1">
      <alignment horizontal="center" vertical="center" wrapText="1"/>
    </xf>
    <xf numFmtId="0" fontId="25" fillId="9" borderId="37" xfId="0" applyFont="1" applyFill="1" applyBorder="1" applyAlignment="1" applyProtection="1">
      <alignment horizontal="center" vertical="center"/>
    </xf>
    <xf numFmtId="0" fontId="25" fillId="9" borderId="38" xfId="0" applyFont="1" applyFill="1" applyBorder="1" applyAlignment="1" applyProtection="1">
      <alignment horizontal="center" vertical="center"/>
    </xf>
    <xf numFmtId="0" fontId="0" fillId="0" borderId="39" xfId="0" applyBorder="1"/>
    <xf numFmtId="0" fontId="0" fillId="0" borderId="20" xfId="0" applyBorder="1"/>
  </cellXfs>
  <cellStyles count="9">
    <cellStyle name="Entrada 2" xfId="7"/>
    <cellStyle name="Hyperlink" xfId="3" builtinId="8"/>
    <cellStyle name="Input" xfId="1" builtinId="20"/>
    <cellStyle name="Millares 2" xfId="5"/>
    <cellStyle name="Moneda 2" xfId="6"/>
    <cellStyle name="Normal" xfId="0" builtinId="0"/>
    <cellStyle name="Normal 2" xfId="2"/>
    <cellStyle name="Normal 3" xfId="4"/>
    <cellStyle name="Normal 4" xf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3.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2.jpe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twoCellAnchor editAs="oneCell">
    <xdr:from>
      <xdr:col>4</xdr:col>
      <xdr:colOff>457200</xdr:colOff>
      <xdr:row>34</xdr:row>
      <xdr:rowOff>0</xdr:rowOff>
    </xdr:from>
    <xdr:to>
      <xdr:col>15</xdr:col>
      <xdr:colOff>76200</xdr:colOff>
      <xdr:row>67</xdr:row>
      <xdr:rowOff>347749</xdr:rowOff>
    </xdr:to>
    <xdr:pic>
      <xdr:nvPicPr>
        <xdr:cNvPr id="4" name="3 Imagen" descr="BASE_COBERTURAS_2012.jpg"/>
        <xdr:cNvPicPr>
          <a:picLocks noChangeAspect="1"/>
        </xdr:cNvPicPr>
      </xdr:nvPicPr>
      <xdr:blipFill>
        <a:blip xmlns:r="http://schemas.openxmlformats.org/officeDocument/2006/relationships" r:embed="rId3" cstate="print"/>
        <a:stretch>
          <a:fillRect/>
        </a:stretch>
      </xdr:blipFill>
      <xdr:spPr>
        <a:xfrm>
          <a:off x="8214360" y="7917180"/>
          <a:ext cx="9601200" cy="74191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twoCellAnchor editAs="oneCell">
    <xdr:from>
      <xdr:col>2</xdr:col>
      <xdr:colOff>2743200</xdr:colOff>
      <xdr:row>0</xdr:row>
      <xdr:rowOff>19050</xdr:rowOff>
    </xdr:from>
    <xdr:to>
      <xdr:col>3</xdr:col>
      <xdr:colOff>9525</xdr:colOff>
      <xdr:row>0</xdr:row>
      <xdr:rowOff>247650</xdr:rowOff>
    </xdr:to>
    <xdr:pic>
      <xdr:nvPicPr>
        <xdr:cNvPr id="4" name="Picture 1" descr="GEF logo new.jpg"/>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315075" y="19050"/>
          <a:ext cx="952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5" name="Picture 2"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0"/>
          <a:ext cx="77152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5124"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mailto:carlos.paez@parquesnacionales.gov.co"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ColWidth="8.88671875" defaultRowHeight="13.8" x14ac:dyDescent="0.3"/>
  <cols>
    <col min="1" max="1" width="83.33203125" customWidth="1"/>
  </cols>
  <sheetData>
    <row r="4" spans="1:1" ht="22.5" customHeight="1" x14ac:dyDescent="0.3">
      <c r="A4" s="6" t="s">
        <v>29</v>
      </c>
    </row>
    <row r="5" spans="1:1" ht="22.5" customHeight="1" x14ac:dyDescent="0.3">
      <c r="A5" s="6" t="s">
        <v>31</v>
      </c>
    </row>
    <row r="6" spans="1:1" ht="38.25" customHeight="1" x14ac:dyDescent="0.3">
      <c r="A6" s="6"/>
    </row>
    <row r="7" spans="1:1" ht="22.5" customHeight="1" x14ac:dyDescent="0.3">
      <c r="A7" s="6" t="s">
        <v>32</v>
      </c>
    </row>
    <row r="8" spans="1:1" ht="37.5" customHeight="1" x14ac:dyDescent="0.3">
      <c r="A8" s="6" t="s">
        <v>33</v>
      </c>
    </row>
    <row r="9" spans="1:1" ht="22.5" customHeight="1" x14ac:dyDescent="0.3">
      <c r="A9" s="6"/>
    </row>
    <row r="10" spans="1:1" ht="22.5" customHeight="1" x14ac:dyDescent="0.3">
      <c r="A10" s="6" t="s">
        <v>30</v>
      </c>
    </row>
    <row r="11" spans="1:1" ht="30.75" customHeight="1" x14ac:dyDescent="0.3">
      <c r="A11" s="6"/>
    </row>
    <row r="12" spans="1:1" ht="22.5" customHeight="1" x14ac:dyDescent="0.3">
      <c r="A12" s="6"/>
    </row>
    <row r="13" spans="1:1" ht="27.75" customHeight="1" x14ac:dyDescent="0.3">
      <c r="A13" s="6"/>
    </row>
    <row r="14" spans="1:1" x14ac:dyDescent="0.3">
      <c r="A14" s="7"/>
    </row>
    <row r="17" spans="1:1" x14ac:dyDescent="0.3">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workbookViewId="0">
      <selection activeCell="A55" sqref="A55"/>
    </sheetView>
  </sheetViews>
  <sheetFormatPr defaultColWidth="8.88671875" defaultRowHeight="13.8" x14ac:dyDescent="0.3"/>
  <cols>
    <col min="1" max="1" width="12.88671875" customWidth="1"/>
    <col min="2" max="2" width="24" customWidth="1"/>
    <col min="3" max="3" width="12.88671875" customWidth="1"/>
    <col min="4" max="4" width="17.5546875" customWidth="1"/>
    <col min="5" max="5" width="12.88671875" customWidth="1"/>
    <col min="6" max="6" width="14.6640625" customWidth="1"/>
  </cols>
  <sheetData>
    <row r="1" spans="1:6" x14ac:dyDescent="0.3">
      <c r="A1" t="s">
        <v>19</v>
      </c>
    </row>
    <row r="2" spans="1:6" x14ac:dyDescent="0.3">
      <c r="A2" s="1"/>
      <c r="E2" t="s">
        <v>20</v>
      </c>
    </row>
    <row r="3" spans="1:6" x14ac:dyDescent="0.3">
      <c r="E3">
        <v>0</v>
      </c>
    </row>
    <row r="4" spans="1:6" x14ac:dyDescent="0.3">
      <c r="E4">
        <v>1</v>
      </c>
    </row>
    <row r="7" spans="1:6" x14ac:dyDescent="0.3">
      <c r="A7" s="1"/>
    </row>
    <row r="8" spans="1:6" x14ac:dyDescent="0.3">
      <c r="A8" s="2" t="s">
        <v>18</v>
      </c>
    </row>
    <row r="9" spans="1:6" x14ac:dyDescent="0.3">
      <c r="A9" s="2" t="s">
        <v>0</v>
      </c>
      <c r="B9" s="2" t="s">
        <v>13</v>
      </c>
      <c r="C9" s="2" t="s">
        <v>14</v>
      </c>
      <c r="D9" s="2"/>
      <c r="E9" s="2"/>
      <c r="F9" s="9"/>
    </row>
    <row r="10" spans="1:6" x14ac:dyDescent="0.3">
      <c r="A10" t="s">
        <v>24</v>
      </c>
      <c r="C10" t="s">
        <v>1</v>
      </c>
    </row>
    <row r="11" spans="1:6" x14ac:dyDescent="0.3">
      <c r="A11" t="s">
        <v>26</v>
      </c>
      <c r="C11" t="s">
        <v>3</v>
      </c>
    </row>
    <row r="12" spans="1:6" x14ac:dyDescent="0.3">
      <c r="A12" t="s">
        <v>27</v>
      </c>
      <c r="C12" t="s">
        <v>4</v>
      </c>
    </row>
    <row r="13" spans="1:6" x14ac:dyDescent="0.3">
      <c r="A13" t="s">
        <v>28</v>
      </c>
      <c r="C13" t="s">
        <v>11</v>
      </c>
    </row>
    <row r="14" spans="1:6" x14ac:dyDescent="0.3">
      <c r="A14" t="s">
        <v>15</v>
      </c>
      <c r="C14" t="s">
        <v>17</v>
      </c>
    </row>
    <row r="15" spans="1:6" x14ac:dyDescent="0.3">
      <c r="A15" t="s">
        <v>25</v>
      </c>
      <c r="C15" t="s">
        <v>15</v>
      </c>
    </row>
    <row r="16" spans="1:6" x14ac:dyDescent="0.3">
      <c r="B16" t="s">
        <v>48</v>
      </c>
      <c r="C16" t="s">
        <v>10</v>
      </c>
    </row>
    <row r="17" spans="2:3" x14ac:dyDescent="0.3">
      <c r="B17" t="s">
        <v>23</v>
      </c>
      <c r="C17" t="s">
        <v>9</v>
      </c>
    </row>
    <row r="18" spans="2:3" x14ac:dyDescent="0.3">
      <c r="B18" t="s">
        <v>45</v>
      </c>
      <c r="C18" t="s">
        <v>8</v>
      </c>
    </row>
    <row r="19" spans="2:3" x14ac:dyDescent="0.3">
      <c r="B19" t="s">
        <v>46</v>
      </c>
      <c r="C19" t="s">
        <v>16</v>
      </c>
    </row>
    <row r="20" spans="2:3" x14ac:dyDescent="0.3">
      <c r="B20" t="s">
        <v>6</v>
      </c>
      <c r="C20" t="s">
        <v>7</v>
      </c>
    </row>
    <row r="21" spans="2:3" x14ac:dyDescent="0.3">
      <c r="B21" t="s">
        <v>2</v>
      </c>
      <c r="C21" t="s">
        <v>12</v>
      </c>
    </row>
    <row r="22" spans="2:3" x14ac:dyDescent="0.3">
      <c r="B22" t="s">
        <v>47</v>
      </c>
    </row>
    <row r="23" spans="2:3" x14ac:dyDescent="0.3">
      <c r="B23" t="s">
        <v>22</v>
      </c>
    </row>
    <row r="24" spans="2:3" x14ac:dyDescent="0.3">
      <c r="B24" t="s">
        <v>12</v>
      </c>
    </row>
    <row r="36" spans="1:10" x14ac:dyDescent="0.3">
      <c r="E36" s="1"/>
    </row>
    <row r="39" spans="1:10" x14ac:dyDescent="0.3">
      <c r="J39" s="3"/>
    </row>
    <row r="40" spans="1:10" x14ac:dyDescent="0.3">
      <c r="J40" s="5"/>
    </row>
    <row r="41" spans="1:10" x14ac:dyDescent="0.3">
      <c r="E41" s="1"/>
      <c r="J41" s="3"/>
    </row>
    <row r="42" spans="1:10" x14ac:dyDescent="0.3">
      <c r="J42" s="4"/>
    </row>
    <row r="43" spans="1:10" x14ac:dyDescent="0.3">
      <c r="J43" s="4"/>
    </row>
    <row r="44" spans="1:10" x14ac:dyDescent="0.3">
      <c r="J44" s="3"/>
    </row>
    <row r="48" spans="1:10" x14ac:dyDescent="0.3">
      <c r="A48" s="2" t="s">
        <v>39</v>
      </c>
      <c r="B48" s="2" t="s">
        <v>40</v>
      </c>
      <c r="C48" s="2" t="s">
        <v>41</v>
      </c>
      <c r="D48" s="2" t="s">
        <v>42</v>
      </c>
      <c r="E48" s="2" t="s">
        <v>0</v>
      </c>
      <c r="F48" s="2" t="s">
        <v>12</v>
      </c>
    </row>
    <row r="49" spans="1:6" x14ac:dyDescent="0.3">
      <c r="A49" t="s">
        <v>40</v>
      </c>
      <c r="B49" t="s">
        <v>48</v>
      </c>
      <c r="C49" t="s">
        <v>1</v>
      </c>
      <c r="D49" t="s">
        <v>60</v>
      </c>
      <c r="E49" t="s">
        <v>24</v>
      </c>
      <c r="F49" t="s">
        <v>66</v>
      </c>
    </row>
    <row r="50" spans="1:6" x14ac:dyDescent="0.3">
      <c r="A50" t="s">
        <v>41</v>
      </c>
      <c r="B50" t="s">
        <v>50</v>
      </c>
      <c r="C50" t="s">
        <v>4</v>
      </c>
      <c r="D50" t="s">
        <v>59</v>
      </c>
      <c r="E50" t="s">
        <v>65</v>
      </c>
      <c r="F50" t="s">
        <v>67</v>
      </c>
    </row>
    <row r="51" spans="1:6" x14ac:dyDescent="0.3">
      <c r="A51" t="s">
        <v>42</v>
      </c>
      <c r="B51" t="s">
        <v>45</v>
      </c>
      <c r="C51" t="s">
        <v>5</v>
      </c>
      <c r="D51" t="s">
        <v>62</v>
      </c>
      <c r="E51" t="s">
        <v>64</v>
      </c>
      <c r="F51" t="s">
        <v>68</v>
      </c>
    </row>
    <row r="52" spans="1:6" x14ac:dyDescent="0.3">
      <c r="A52" t="s">
        <v>0</v>
      </c>
      <c r="B52" t="s">
        <v>53</v>
      </c>
      <c r="C52" t="s">
        <v>11</v>
      </c>
      <c r="D52" t="s">
        <v>61</v>
      </c>
      <c r="E52" t="s">
        <v>63</v>
      </c>
      <c r="F52" t="s">
        <v>69</v>
      </c>
    </row>
    <row r="53" spans="1:6" x14ac:dyDescent="0.3">
      <c r="A53" t="s">
        <v>12</v>
      </c>
      <c r="B53" t="s">
        <v>51</v>
      </c>
      <c r="C53" t="s">
        <v>44</v>
      </c>
      <c r="D53" t="s">
        <v>58</v>
      </c>
      <c r="E53" t="s">
        <v>25</v>
      </c>
      <c r="F53" t="s">
        <v>70</v>
      </c>
    </row>
    <row r="54" spans="1:6" x14ac:dyDescent="0.3">
      <c r="B54" t="s">
        <v>2</v>
      </c>
      <c r="C54" t="s">
        <v>7</v>
      </c>
      <c r="D54" t="s">
        <v>35</v>
      </c>
      <c r="E54" t="s">
        <v>15</v>
      </c>
      <c r="F54" t="s">
        <v>71</v>
      </c>
    </row>
    <row r="55" spans="1:6" x14ac:dyDescent="0.3">
      <c r="B55" t="s">
        <v>52</v>
      </c>
      <c r="C55" t="s">
        <v>10</v>
      </c>
      <c r="D55" t="s">
        <v>57</v>
      </c>
      <c r="F55" t="s">
        <v>15</v>
      </c>
    </row>
    <row r="56" spans="1:6" x14ac:dyDescent="0.3">
      <c r="B56" t="s">
        <v>54</v>
      </c>
      <c r="C56" t="s">
        <v>55</v>
      </c>
      <c r="D56" t="s">
        <v>49</v>
      </c>
      <c r="F56" t="s">
        <v>12</v>
      </c>
    </row>
    <row r="57" spans="1:6" x14ac:dyDescent="0.3">
      <c r="B57" t="s">
        <v>15</v>
      </c>
      <c r="C57" t="s">
        <v>56</v>
      </c>
      <c r="D57" t="s">
        <v>34</v>
      </c>
    </row>
    <row r="58" spans="1:6" x14ac:dyDescent="0.3">
      <c r="C58" t="s">
        <v>3</v>
      </c>
      <c r="D58" t="s">
        <v>38</v>
      </c>
    </row>
    <row r="59" spans="1:6" x14ac:dyDescent="0.3">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99"/>
  <sheetViews>
    <sheetView zoomScaleNormal="100" zoomScaleSheetLayoutView="90" workbookViewId="0">
      <selection activeCell="A6" sqref="A6"/>
    </sheetView>
  </sheetViews>
  <sheetFormatPr defaultColWidth="11.44140625" defaultRowHeight="13.8" x14ac:dyDescent="0.3"/>
  <cols>
    <col min="1" max="1" width="3.109375" style="190" customWidth="1"/>
    <col min="2" max="2" width="77.44140625" style="192" customWidth="1"/>
    <col min="3" max="3" width="33.5546875" style="214" customWidth="1"/>
    <col min="4" max="4" width="31.5546875" style="190" customWidth="1"/>
    <col min="5" max="5" width="54.44140625" style="190" customWidth="1"/>
    <col min="6" max="16384" width="11.44140625" style="190"/>
  </cols>
  <sheetData>
    <row r="1" spans="2:4" ht="20.25" customHeight="1" x14ac:dyDescent="0.3">
      <c r="B1" s="368" t="s">
        <v>634</v>
      </c>
      <c r="C1" s="368"/>
      <c r="D1" s="368"/>
    </row>
    <row r="2" spans="2:4" ht="23.25" customHeight="1" x14ac:dyDescent="0.3">
      <c r="B2" s="368"/>
      <c r="C2" s="368"/>
      <c r="D2" s="368"/>
    </row>
    <row r="3" spans="2:4" ht="25.5" customHeight="1" x14ac:dyDescent="0.3">
      <c r="B3" s="369"/>
      <c r="C3" s="369"/>
      <c r="D3" s="369"/>
    </row>
    <row r="4" spans="2:4" ht="15.6" x14ac:dyDescent="0.3">
      <c r="B4" s="371" t="s">
        <v>155</v>
      </c>
      <c r="C4" s="372"/>
      <c r="D4" s="373"/>
    </row>
    <row r="5" spans="2:4" ht="15.6" x14ac:dyDescent="0.3">
      <c r="B5" s="365" t="s">
        <v>133</v>
      </c>
      <c r="C5" s="366"/>
      <c r="D5" s="367"/>
    </row>
    <row r="6" spans="2:4" s="191" customFormat="1" ht="16.2" thickBot="1" x14ac:dyDescent="0.35">
      <c r="B6" s="370"/>
      <c r="C6" s="370"/>
      <c r="D6" s="370"/>
    </row>
    <row r="7" spans="2:4" ht="102" customHeight="1" thickBot="1" x14ac:dyDescent="0.35">
      <c r="B7" s="374" t="s">
        <v>638</v>
      </c>
      <c r="C7" s="375"/>
      <c r="D7" s="376"/>
    </row>
    <row r="8" spans="2:4" ht="24" customHeight="1" thickBot="1" x14ac:dyDescent="0.35">
      <c r="B8" s="378" t="s">
        <v>639</v>
      </c>
      <c r="C8" s="379"/>
      <c r="D8" s="380"/>
    </row>
    <row r="9" spans="2:4" ht="14.4" thickBot="1" x14ac:dyDescent="0.35"/>
    <row r="10" spans="2:4" ht="27.6" x14ac:dyDescent="0.3">
      <c r="B10" s="215" t="s">
        <v>538</v>
      </c>
      <c r="C10" s="216" t="s">
        <v>623</v>
      </c>
      <c r="D10" s="217" t="s">
        <v>74</v>
      </c>
    </row>
    <row r="11" spans="2:4" ht="41.4" x14ac:dyDescent="0.3">
      <c r="B11" s="202" t="s">
        <v>43</v>
      </c>
      <c r="C11" s="218" t="s">
        <v>828</v>
      </c>
      <c r="D11" s="195"/>
    </row>
    <row r="12" spans="2:4" x14ac:dyDescent="0.3">
      <c r="B12" s="219" t="s">
        <v>81</v>
      </c>
      <c r="C12" s="220" t="s">
        <v>829</v>
      </c>
      <c r="D12" s="195"/>
    </row>
    <row r="13" spans="2:4" x14ac:dyDescent="0.3">
      <c r="B13" s="219" t="s">
        <v>72</v>
      </c>
      <c r="C13" s="220"/>
      <c r="D13" s="195"/>
    </row>
    <row r="14" spans="2:4" x14ac:dyDescent="0.3">
      <c r="B14" s="221" t="s">
        <v>82</v>
      </c>
      <c r="C14" s="222"/>
      <c r="D14" s="195"/>
    </row>
    <row r="15" spans="2:4" x14ac:dyDescent="0.3">
      <c r="B15" s="221" t="s">
        <v>83</v>
      </c>
      <c r="C15" s="222"/>
      <c r="D15" s="195" t="s">
        <v>84</v>
      </c>
    </row>
    <row r="16" spans="2:4" x14ac:dyDescent="0.3">
      <c r="B16" s="221" t="s">
        <v>37</v>
      </c>
      <c r="C16" s="222" t="s">
        <v>756</v>
      </c>
      <c r="D16" s="195"/>
    </row>
    <row r="17" spans="2:10" x14ac:dyDescent="0.3">
      <c r="B17" s="221" t="s">
        <v>73</v>
      </c>
      <c r="C17" s="222"/>
      <c r="D17" s="195"/>
    </row>
    <row r="18" spans="2:10" x14ac:dyDescent="0.3">
      <c r="B18" s="221" t="s">
        <v>77</v>
      </c>
      <c r="C18" s="223"/>
      <c r="D18" s="195" t="s">
        <v>80</v>
      </c>
    </row>
    <row r="19" spans="2:10" x14ac:dyDescent="0.3">
      <c r="B19" s="221" t="s">
        <v>87</v>
      </c>
      <c r="C19" s="223"/>
      <c r="D19" s="195" t="s">
        <v>85</v>
      </c>
    </row>
    <row r="20" spans="2:10" x14ac:dyDescent="0.3">
      <c r="B20" s="221" t="s">
        <v>629</v>
      </c>
      <c r="C20" s="223"/>
      <c r="D20" s="195" t="s">
        <v>631</v>
      </c>
    </row>
    <row r="21" spans="2:10" x14ac:dyDescent="0.3">
      <c r="B21" s="221" t="s">
        <v>630</v>
      </c>
      <c r="C21" s="223"/>
      <c r="D21" s="195" t="s">
        <v>631</v>
      </c>
    </row>
    <row r="22" spans="2:10" x14ac:dyDescent="0.3">
      <c r="B22" s="221" t="s">
        <v>86</v>
      </c>
      <c r="C22" s="223"/>
      <c r="D22" s="195"/>
    </row>
    <row r="23" spans="2:10" x14ac:dyDescent="0.3">
      <c r="B23" s="221"/>
      <c r="C23" s="223"/>
      <c r="D23" s="195"/>
    </row>
    <row r="24" spans="2:10" x14ac:dyDescent="0.3">
      <c r="B24" s="219" t="s">
        <v>75</v>
      </c>
      <c r="C24" s="224"/>
      <c r="D24" s="195" t="s">
        <v>80</v>
      </c>
    </row>
    <row r="25" spans="2:10" x14ac:dyDescent="0.3">
      <c r="B25" s="221" t="s">
        <v>76</v>
      </c>
      <c r="C25" s="225"/>
      <c r="D25" s="195"/>
    </row>
    <row r="26" spans="2:10" s="228" customFormat="1" ht="14.4" thickBot="1" x14ac:dyDescent="0.35">
      <c r="B26" s="226" t="s">
        <v>78</v>
      </c>
      <c r="C26" s="227"/>
      <c r="D26" s="201"/>
    </row>
    <row r="27" spans="2:10" ht="14.4" thickBot="1" x14ac:dyDescent="0.35"/>
    <row r="28" spans="2:10" ht="27.6" x14ac:dyDescent="0.3">
      <c r="B28" s="229" t="s">
        <v>624</v>
      </c>
      <c r="C28" s="216" t="s">
        <v>623</v>
      </c>
      <c r="D28" s="230"/>
    </row>
    <row r="29" spans="2:10" x14ac:dyDescent="0.3">
      <c r="B29" s="231"/>
      <c r="C29" s="232"/>
      <c r="D29" s="195"/>
    </row>
    <row r="30" spans="2:10" s="228" customFormat="1" x14ac:dyDescent="0.3">
      <c r="B30" s="231" t="s">
        <v>88</v>
      </c>
      <c r="C30" s="232"/>
      <c r="D30" s="195"/>
    </row>
    <row r="31" spans="2:10" s="228" customFormat="1" thickBot="1" x14ac:dyDescent="0.35">
      <c r="B31" s="377" t="s">
        <v>839</v>
      </c>
      <c r="C31" s="363"/>
      <c r="D31" s="364"/>
      <c r="E31" s="233" t="s">
        <v>762</v>
      </c>
    </row>
    <row r="32" spans="2:10" ht="21" customHeight="1" thickBot="1" x14ac:dyDescent="0.35">
      <c r="B32" s="234" t="s">
        <v>651</v>
      </c>
      <c r="C32" s="210">
        <v>2781418.9484399999</v>
      </c>
      <c r="D32" s="235" t="s">
        <v>36</v>
      </c>
      <c r="E32" s="361" t="s">
        <v>763</v>
      </c>
      <c r="F32" s="361"/>
      <c r="G32" s="361"/>
      <c r="H32" s="361"/>
      <c r="I32" s="361"/>
      <c r="J32" s="361"/>
    </row>
    <row r="33" spans="2:10" x14ac:dyDescent="0.3">
      <c r="B33" s="236" t="s">
        <v>89</v>
      </c>
      <c r="C33" s="237">
        <f>C32-C39</f>
        <v>2564813.3825115943</v>
      </c>
      <c r="D33" s="195" t="s">
        <v>36</v>
      </c>
      <c r="E33" s="361"/>
      <c r="F33" s="361"/>
      <c r="G33" s="361"/>
      <c r="H33" s="361"/>
      <c r="I33" s="361"/>
      <c r="J33" s="361"/>
    </row>
    <row r="34" spans="2:10" x14ac:dyDescent="0.3">
      <c r="B34" s="221" t="s">
        <v>90</v>
      </c>
      <c r="C34" s="220"/>
      <c r="D34" s="195" t="s">
        <v>36</v>
      </c>
      <c r="E34" s="361"/>
      <c r="F34" s="361"/>
      <c r="G34" s="361"/>
      <c r="H34" s="361"/>
      <c r="I34" s="361"/>
      <c r="J34" s="361"/>
    </row>
    <row r="35" spans="2:10" x14ac:dyDescent="0.3">
      <c r="B35" s="221" t="s">
        <v>91</v>
      </c>
      <c r="C35" s="220"/>
      <c r="D35" s="195" t="s">
        <v>36</v>
      </c>
    </row>
    <row r="36" spans="2:10" x14ac:dyDescent="0.3">
      <c r="B36" s="221" t="s">
        <v>92</v>
      </c>
      <c r="C36" s="220"/>
      <c r="D36" s="195" t="s">
        <v>36</v>
      </c>
    </row>
    <row r="37" spans="2:10" x14ac:dyDescent="0.3">
      <c r="B37" s="221" t="s">
        <v>93</v>
      </c>
      <c r="C37" s="220"/>
      <c r="D37" s="195" t="s">
        <v>36</v>
      </c>
    </row>
    <row r="38" spans="2:10" x14ac:dyDescent="0.3">
      <c r="B38" s="221" t="s">
        <v>94</v>
      </c>
      <c r="C38" s="220"/>
      <c r="D38" s="195" t="s">
        <v>36</v>
      </c>
    </row>
    <row r="39" spans="2:10" ht="26.4" x14ac:dyDescent="0.3">
      <c r="B39" s="238" t="s">
        <v>95</v>
      </c>
      <c r="C39" s="239">
        <v>216605.56592840576</v>
      </c>
      <c r="D39" s="195" t="s">
        <v>36</v>
      </c>
    </row>
    <row r="40" spans="2:10" x14ac:dyDescent="0.3">
      <c r="B40" s="221" t="s">
        <v>96</v>
      </c>
      <c r="C40" s="240"/>
      <c r="D40" s="195" t="s">
        <v>36</v>
      </c>
    </row>
    <row r="41" spans="2:10" ht="26.4" x14ac:dyDescent="0.3">
      <c r="B41" s="221" t="s">
        <v>97</v>
      </c>
      <c r="C41" s="240"/>
      <c r="D41" s="195" t="s">
        <v>36</v>
      </c>
    </row>
    <row r="42" spans="2:10" x14ac:dyDescent="0.3">
      <c r="B42" s="221" t="s">
        <v>98</v>
      </c>
      <c r="C42" s="240"/>
      <c r="D42" s="195" t="s">
        <v>36</v>
      </c>
    </row>
    <row r="43" spans="2:10" x14ac:dyDescent="0.3">
      <c r="B43" s="221" t="s">
        <v>99</v>
      </c>
      <c r="C43" s="240"/>
      <c r="D43" s="195" t="s">
        <v>36</v>
      </c>
    </row>
    <row r="44" spans="2:10" x14ac:dyDescent="0.3">
      <c r="B44" s="221" t="s">
        <v>100</v>
      </c>
      <c r="C44" s="240"/>
      <c r="D44" s="195" t="s">
        <v>36</v>
      </c>
    </row>
    <row r="45" spans="2:10" ht="26.4" x14ac:dyDescent="0.3">
      <c r="B45" s="221" t="s">
        <v>101</v>
      </c>
      <c r="C45" s="240"/>
      <c r="D45" s="195" t="s">
        <v>36</v>
      </c>
    </row>
    <row r="46" spans="2:10" x14ac:dyDescent="0.3">
      <c r="B46" s="221" t="s">
        <v>102</v>
      </c>
      <c r="C46" s="240"/>
      <c r="D46" s="195" t="s">
        <v>36</v>
      </c>
    </row>
    <row r="47" spans="2:10" x14ac:dyDescent="0.3">
      <c r="B47" s="221" t="s">
        <v>103</v>
      </c>
      <c r="C47" s="240"/>
      <c r="D47" s="195" t="s">
        <v>36</v>
      </c>
    </row>
    <row r="48" spans="2:10" ht="25.5" customHeight="1" thickBot="1" x14ac:dyDescent="0.35">
      <c r="B48" s="362" t="s">
        <v>104</v>
      </c>
      <c r="C48" s="363"/>
      <c r="D48" s="364"/>
    </row>
    <row r="49" spans="2:4" ht="21" customHeight="1" thickBot="1" x14ac:dyDescent="0.35">
      <c r="B49" s="241" t="s">
        <v>651</v>
      </c>
      <c r="C49" s="242">
        <f>C58</f>
        <v>19181.154728187157</v>
      </c>
      <c r="D49" s="190" t="s">
        <v>36</v>
      </c>
    </row>
    <row r="50" spans="2:4" x14ac:dyDescent="0.3">
      <c r="B50" s="221" t="s">
        <v>105</v>
      </c>
      <c r="C50" s="220"/>
      <c r="D50" s="195" t="s">
        <v>36</v>
      </c>
    </row>
    <row r="51" spans="2:4" x14ac:dyDescent="0.3">
      <c r="B51" s="221" t="s">
        <v>106</v>
      </c>
      <c r="C51" s="220"/>
      <c r="D51" s="195" t="s">
        <v>36</v>
      </c>
    </row>
    <row r="52" spans="2:4" x14ac:dyDescent="0.3">
      <c r="B52" s="221" t="s">
        <v>107</v>
      </c>
      <c r="C52" s="220"/>
      <c r="D52" s="195" t="s">
        <v>36</v>
      </c>
    </row>
    <row r="53" spans="2:4" x14ac:dyDescent="0.3">
      <c r="B53" s="221" t="s">
        <v>108</v>
      </c>
      <c r="C53" s="220"/>
      <c r="D53" s="195" t="s">
        <v>36</v>
      </c>
    </row>
    <row r="54" spans="2:4" x14ac:dyDescent="0.3">
      <c r="B54" s="221" t="s">
        <v>109</v>
      </c>
      <c r="C54" s="220"/>
      <c r="D54" s="195" t="s">
        <v>36</v>
      </c>
    </row>
    <row r="55" spans="2:4" x14ac:dyDescent="0.3">
      <c r="B55" s="221" t="s">
        <v>110</v>
      </c>
      <c r="C55" s="220"/>
      <c r="D55" s="195" t="s">
        <v>36</v>
      </c>
    </row>
    <row r="56" spans="2:4" x14ac:dyDescent="0.3">
      <c r="B56" s="221" t="s">
        <v>111</v>
      </c>
      <c r="C56" s="220"/>
      <c r="D56" s="195" t="s">
        <v>36</v>
      </c>
    </row>
    <row r="57" spans="2:4" x14ac:dyDescent="0.3">
      <c r="B57" s="221" t="s">
        <v>112</v>
      </c>
      <c r="C57" s="220"/>
      <c r="D57" s="195" t="s">
        <v>36</v>
      </c>
    </row>
    <row r="58" spans="2:4" x14ac:dyDescent="0.3">
      <c r="B58" s="238" t="s">
        <v>113</v>
      </c>
      <c r="C58" s="239">
        <v>19181.154728187157</v>
      </c>
      <c r="D58" s="195" t="s">
        <v>36</v>
      </c>
    </row>
    <row r="59" spans="2:4" x14ac:dyDescent="0.3">
      <c r="B59" s="221" t="s">
        <v>114</v>
      </c>
      <c r="C59" s="220"/>
      <c r="D59" s="195" t="s">
        <v>36</v>
      </c>
    </row>
    <row r="60" spans="2:4" x14ac:dyDescent="0.3">
      <c r="B60" s="221" t="s">
        <v>115</v>
      </c>
      <c r="C60" s="220"/>
      <c r="D60" s="195" t="s">
        <v>36</v>
      </c>
    </row>
    <row r="61" spans="2:4" x14ac:dyDescent="0.3">
      <c r="B61" s="221" t="s">
        <v>116</v>
      </c>
      <c r="C61" s="220"/>
      <c r="D61" s="195" t="s">
        <v>36</v>
      </c>
    </row>
    <row r="62" spans="2:4" ht="25.5" customHeight="1" thickBot="1" x14ac:dyDescent="0.35">
      <c r="B62" s="362" t="s">
        <v>117</v>
      </c>
      <c r="C62" s="363"/>
      <c r="D62" s="364"/>
    </row>
    <row r="63" spans="2:4" ht="21" customHeight="1" thickBot="1" x14ac:dyDescent="0.35">
      <c r="B63" s="243" t="s">
        <v>651</v>
      </c>
      <c r="C63" s="244"/>
      <c r="D63" s="190" t="s">
        <v>36</v>
      </c>
    </row>
    <row r="64" spans="2:4" x14ac:dyDescent="0.3">
      <c r="B64" s="221" t="s">
        <v>118</v>
      </c>
      <c r="C64" s="220"/>
      <c r="D64" s="195" t="s">
        <v>36</v>
      </c>
    </row>
    <row r="65" spans="2:5" x14ac:dyDescent="0.3">
      <c r="B65" s="221" t="s">
        <v>119</v>
      </c>
      <c r="C65" s="220"/>
      <c r="D65" s="195" t="s">
        <v>36</v>
      </c>
    </row>
    <row r="66" spans="2:5" ht="14.4" thickBot="1" x14ac:dyDescent="0.35">
      <c r="B66" s="226" t="s">
        <v>652</v>
      </c>
      <c r="C66" s="245"/>
      <c r="D66" s="201" t="s">
        <v>36</v>
      </c>
    </row>
    <row r="67" spans="2:5" ht="14.4" thickBot="1" x14ac:dyDescent="0.35">
      <c r="C67" s="246"/>
    </row>
    <row r="68" spans="2:5" ht="39.6" x14ac:dyDescent="0.3">
      <c r="B68" s="229" t="s">
        <v>745</v>
      </c>
      <c r="C68" s="216" t="s">
        <v>623</v>
      </c>
      <c r="D68" s="247"/>
    </row>
    <row r="69" spans="2:5" x14ac:dyDescent="0.3">
      <c r="B69" s="231" t="s">
        <v>129</v>
      </c>
      <c r="C69" s="208"/>
      <c r="D69" s="195"/>
    </row>
    <row r="70" spans="2:5" ht="27.6" x14ac:dyDescent="0.3">
      <c r="B70" s="196" t="s">
        <v>128</v>
      </c>
      <c r="C70" s="211" t="s">
        <v>757</v>
      </c>
      <c r="D70" s="195"/>
    </row>
    <row r="71" spans="2:5" ht="26.4" x14ac:dyDescent="0.3">
      <c r="B71" s="196" t="s">
        <v>120</v>
      </c>
      <c r="C71" s="248">
        <v>0</v>
      </c>
      <c r="D71" s="198" t="s">
        <v>21</v>
      </c>
      <c r="E71" s="212" t="s">
        <v>777</v>
      </c>
    </row>
    <row r="72" spans="2:5" ht="48.75" customHeight="1" x14ac:dyDescent="0.3">
      <c r="B72" s="196" t="s">
        <v>121</v>
      </c>
      <c r="C72" s="213" t="s">
        <v>840</v>
      </c>
      <c r="D72" s="198" t="s">
        <v>632</v>
      </c>
    </row>
    <row r="73" spans="2:5" ht="39.6" x14ac:dyDescent="0.3">
      <c r="B73" s="196" t="s">
        <v>123</v>
      </c>
      <c r="C73" s="220" t="s">
        <v>758</v>
      </c>
      <c r="D73" s="198" t="s">
        <v>124</v>
      </c>
    </row>
    <row r="74" spans="2:5" ht="26.4" x14ac:dyDescent="0.3">
      <c r="B74" s="196" t="s">
        <v>125</v>
      </c>
      <c r="C74" s="220" t="s">
        <v>759</v>
      </c>
      <c r="D74" s="198" t="s">
        <v>126</v>
      </c>
    </row>
    <row r="75" spans="2:5" ht="291" thickBot="1" x14ac:dyDescent="0.35">
      <c r="B75" s="203" t="s">
        <v>127</v>
      </c>
      <c r="C75" s="249">
        <v>2</v>
      </c>
      <c r="D75" s="250" t="s">
        <v>627</v>
      </c>
    </row>
    <row r="76" spans="2:5" ht="14.4" thickBot="1" x14ac:dyDescent="0.35"/>
    <row r="77" spans="2:5" x14ac:dyDescent="0.3">
      <c r="B77" s="251" t="s">
        <v>130</v>
      </c>
      <c r="C77" s="209"/>
      <c r="D77" s="252"/>
    </row>
    <row r="78" spans="2:5" x14ac:dyDescent="0.3">
      <c r="B78" s="196" t="s">
        <v>128</v>
      </c>
      <c r="C78" s="220"/>
      <c r="D78" s="195"/>
    </row>
    <row r="79" spans="2:5" x14ac:dyDescent="0.3">
      <c r="B79" s="196" t="s">
        <v>120</v>
      </c>
      <c r="C79" s="248"/>
      <c r="D79" s="198" t="s">
        <v>21</v>
      </c>
    </row>
    <row r="80" spans="2:5" x14ac:dyDescent="0.3">
      <c r="B80" s="196" t="s">
        <v>121</v>
      </c>
      <c r="C80" s="220"/>
      <c r="D80" s="198" t="s">
        <v>122</v>
      </c>
    </row>
    <row r="81" spans="2:4" ht="39.6" x14ac:dyDescent="0.3">
      <c r="B81" s="196" t="s">
        <v>123</v>
      </c>
      <c r="C81" s="220"/>
      <c r="D81" s="198" t="s">
        <v>124</v>
      </c>
    </row>
    <row r="82" spans="2:4" ht="26.4" x14ac:dyDescent="0.3">
      <c r="B82" s="196" t="s">
        <v>125</v>
      </c>
      <c r="C82" s="220"/>
      <c r="D82" s="198" t="s">
        <v>126</v>
      </c>
    </row>
    <row r="83" spans="2:4" ht="291" thickBot="1" x14ac:dyDescent="0.35">
      <c r="B83" s="203" t="s">
        <v>127</v>
      </c>
      <c r="C83" s="249"/>
      <c r="D83" s="253" t="s">
        <v>627</v>
      </c>
    </row>
    <row r="84" spans="2:4" ht="14.4" thickBot="1" x14ac:dyDescent="0.35"/>
    <row r="85" spans="2:4" x14ac:dyDescent="0.3">
      <c r="B85" s="251" t="s">
        <v>131</v>
      </c>
      <c r="C85" s="209"/>
      <c r="D85" s="252"/>
    </row>
    <row r="86" spans="2:4" x14ac:dyDescent="0.3">
      <c r="B86" s="196" t="s">
        <v>128</v>
      </c>
      <c r="C86" s="220"/>
      <c r="D86" s="195"/>
    </row>
    <row r="87" spans="2:4" x14ac:dyDescent="0.3">
      <c r="B87" s="196" t="s">
        <v>120</v>
      </c>
      <c r="C87" s="248"/>
      <c r="D87" s="198" t="s">
        <v>21</v>
      </c>
    </row>
    <row r="88" spans="2:4" x14ac:dyDescent="0.3">
      <c r="B88" s="196" t="s">
        <v>121</v>
      </c>
      <c r="C88" s="220"/>
      <c r="D88" s="198" t="s">
        <v>122</v>
      </c>
    </row>
    <row r="89" spans="2:4" ht="39.6" x14ac:dyDescent="0.3">
      <c r="B89" s="196" t="s">
        <v>123</v>
      </c>
      <c r="C89" s="220"/>
      <c r="D89" s="198" t="s">
        <v>124</v>
      </c>
    </row>
    <row r="90" spans="2:4" ht="26.4" x14ac:dyDescent="0.3">
      <c r="B90" s="196" t="s">
        <v>125</v>
      </c>
      <c r="C90" s="220"/>
      <c r="D90" s="198" t="s">
        <v>126</v>
      </c>
    </row>
    <row r="91" spans="2:4" ht="291" thickBot="1" x14ac:dyDescent="0.35">
      <c r="B91" s="203" t="s">
        <v>127</v>
      </c>
      <c r="C91" s="249"/>
      <c r="D91" s="253" t="s">
        <v>627</v>
      </c>
    </row>
    <row r="92" spans="2:4" ht="14.4" thickBot="1" x14ac:dyDescent="0.35"/>
    <row r="93" spans="2:4" x14ac:dyDescent="0.3">
      <c r="B93" s="251" t="s">
        <v>132</v>
      </c>
      <c r="C93" s="209"/>
      <c r="D93" s="252"/>
    </row>
    <row r="94" spans="2:4" x14ac:dyDescent="0.3">
      <c r="B94" s="196" t="s">
        <v>128</v>
      </c>
      <c r="C94" s="220"/>
      <c r="D94" s="195"/>
    </row>
    <row r="95" spans="2:4" x14ac:dyDescent="0.3">
      <c r="B95" s="196" t="s">
        <v>120</v>
      </c>
      <c r="C95" s="248"/>
      <c r="D95" s="198" t="s">
        <v>21</v>
      </c>
    </row>
    <row r="96" spans="2:4" x14ac:dyDescent="0.3">
      <c r="B96" s="196" t="s">
        <v>121</v>
      </c>
      <c r="C96" s="220"/>
      <c r="D96" s="198" t="s">
        <v>122</v>
      </c>
    </row>
    <row r="97" spans="2:4" ht="39.6" x14ac:dyDescent="0.3">
      <c r="B97" s="196" t="s">
        <v>123</v>
      </c>
      <c r="C97" s="220"/>
      <c r="D97" s="198" t="s">
        <v>124</v>
      </c>
    </row>
    <row r="98" spans="2:4" ht="26.4" x14ac:dyDescent="0.3">
      <c r="B98" s="196" t="s">
        <v>125</v>
      </c>
      <c r="C98" s="220"/>
      <c r="D98" s="198" t="s">
        <v>126</v>
      </c>
    </row>
    <row r="99" spans="2:4" ht="291" thickBot="1" x14ac:dyDescent="0.35">
      <c r="B99" s="203" t="s">
        <v>127</v>
      </c>
      <c r="C99" s="249"/>
      <c r="D99" s="253" t="s">
        <v>627</v>
      </c>
    </row>
  </sheetData>
  <mergeCells count="10">
    <mergeCell ref="E32:J34"/>
    <mergeCell ref="B48:D48"/>
    <mergeCell ref="B62:D62"/>
    <mergeCell ref="B5:D5"/>
    <mergeCell ref="B1:D3"/>
    <mergeCell ref="B6:D6"/>
    <mergeCell ref="B4:D4"/>
    <mergeCell ref="B7:D7"/>
    <mergeCell ref="B31:D31"/>
    <mergeCell ref="B8:D8"/>
  </mergeCells>
  <conditionalFormatting sqref="C71 C79 C87 C95">
    <cfRule type="colorScale" priority="4">
      <colorScale>
        <cfvo type="num" val="0"/>
        <cfvo type="num" val="1"/>
        <color theme="9" tint="0.79998168889431442"/>
        <color theme="0" tint="-9.9978637043366805E-2"/>
      </colorScale>
    </cfRule>
  </conditionalFormatting>
  <dataValidations count="9">
    <dataValidation type="list" showInputMessage="1" showErrorMessage="1" sqref="HQ30:HQ31 C29">
      <formula1>"0,1,2,3,4,5"</formula1>
    </dataValidation>
    <dataValidation type="list" allowBlank="1" showInputMessage="1" showErrorMessage="1" sqref="HQ18:HQ23">
      <formula1>"0,1"</formula1>
    </dataValidation>
    <dataValidation type="list" allowBlank="1" showInputMessage="1" showErrorMessage="1" sqref="C71 C95 C87 C79">
      <formula1>"1,0"</formula1>
    </dataValidation>
    <dataValidation type="list" showInputMessage="1" showErrorMessage="1" sqref="C91">
      <formula1>"0,1,2,3,4,5,6"</formula1>
    </dataValidation>
    <dataValidation type="list" showInputMessage="1" showErrorMessage="1" sqref="C75 C99 C83">
      <formula1>"1,2,3,4,5,6"</formula1>
    </dataValidation>
    <dataValidation type="list" allowBlank="1" showInputMessage="1" showErrorMessage="1" sqref="C17">
      <formula1>"AFR, EAP, ECA, LCR, MENA, SAR"</formula1>
    </dataValidation>
    <dataValidation type="decimal" operator="greaterThanOrEqual" allowBlank="1" showDropDown="1" showInputMessage="1" showErrorMessage="1" sqref="C18:C23">
      <formula1>0</formula1>
    </dataValidation>
    <dataValidation type="date" operator="greaterThan" allowBlank="1" showInputMessage="1" showErrorMessage="1" sqref="C24 C26">
      <formula1>32874</formula1>
    </dataValidation>
    <dataValidation type="decimal" operator="greaterThanOrEqual" allowBlank="1" showInputMessage="1" showErrorMessage="1" sqref="C25">
      <formula1>0</formula1>
    </dataValidation>
  </dataValidations>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topLeftCell="A147" zoomScaleNormal="100" zoomScaleSheetLayoutView="100" workbookViewId="0">
      <selection activeCell="A6" sqref="A6"/>
    </sheetView>
  </sheetViews>
  <sheetFormatPr defaultColWidth="9.109375" defaultRowHeight="13.2" x14ac:dyDescent="0.3"/>
  <cols>
    <col min="1" max="1" width="3.109375" style="190" customWidth="1"/>
    <col min="2" max="2" width="77.44140625" style="192" customWidth="1"/>
    <col min="3" max="3" width="26.88671875" style="329" customWidth="1"/>
    <col min="4" max="4" width="67" style="330" customWidth="1"/>
    <col min="5" max="5" width="55.33203125" style="190" customWidth="1"/>
    <col min="6" max="16384" width="9.109375" style="190"/>
  </cols>
  <sheetData>
    <row r="1" spans="2:4" ht="20.25" customHeight="1" x14ac:dyDescent="0.3">
      <c r="B1" s="368" t="s">
        <v>635</v>
      </c>
      <c r="C1" s="368"/>
      <c r="D1" s="368"/>
    </row>
    <row r="2" spans="2:4" ht="23.25" customHeight="1" x14ac:dyDescent="0.3">
      <c r="B2" s="368"/>
      <c r="C2" s="368"/>
      <c r="D2" s="368"/>
    </row>
    <row r="3" spans="2:4" ht="23.25" customHeight="1" x14ac:dyDescent="0.3">
      <c r="B3" s="369"/>
      <c r="C3" s="369"/>
      <c r="D3" s="369"/>
    </row>
    <row r="4" spans="2:4" ht="15.75" customHeight="1" x14ac:dyDescent="0.3">
      <c r="B4" s="371" t="s">
        <v>155</v>
      </c>
      <c r="C4" s="372"/>
      <c r="D4" s="373"/>
    </row>
    <row r="5" spans="2:4" ht="16.5" customHeight="1" x14ac:dyDescent="0.3">
      <c r="B5" s="365" t="s">
        <v>764</v>
      </c>
      <c r="C5" s="366"/>
      <c r="D5" s="367"/>
    </row>
    <row r="6" spans="2:4" s="191" customFormat="1" ht="13.8" thickBot="1" x14ac:dyDescent="0.35">
      <c r="B6" s="411"/>
      <c r="C6" s="411"/>
      <c r="D6" s="411"/>
    </row>
    <row r="7" spans="2:4" ht="113.25" customHeight="1" thickBot="1" x14ac:dyDescent="0.35">
      <c r="B7" s="412" t="s">
        <v>765</v>
      </c>
      <c r="C7" s="413"/>
      <c r="D7" s="414"/>
    </row>
    <row r="8" spans="2:4" ht="24" customHeight="1" thickBot="1" x14ac:dyDescent="0.35">
      <c r="B8" s="378" t="s">
        <v>639</v>
      </c>
      <c r="C8" s="379"/>
      <c r="D8" s="380"/>
    </row>
    <row r="9" spans="2:4" ht="13.8" thickBot="1" x14ac:dyDescent="0.35"/>
    <row r="10" spans="2:4" ht="26.4" x14ac:dyDescent="0.3">
      <c r="B10" s="193" t="s">
        <v>172</v>
      </c>
      <c r="C10" s="331" t="s">
        <v>623</v>
      </c>
      <c r="D10" s="332" t="s">
        <v>74</v>
      </c>
    </row>
    <row r="11" spans="2:4" x14ac:dyDescent="0.3">
      <c r="B11" s="194"/>
      <c r="C11" s="333"/>
      <c r="D11" s="334"/>
    </row>
    <row r="12" spans="2:4" ht="26.4" x14ac:dyDescent="0.3">
      <c r="B12" s="196" t="s">
        <v>134</v>
      </c>
      <c r="C12" s="335"/>
      <c r="D12" s="334"/>
    </row>
    <row r="13" spans="2:4" x14ac:dyDescent="0.3">
      <c r="B13" s="196" t="s">
        <v>135</v>
      </c>
      <c r="C13" s="336" t="s">
        <v>856</v>
      </c>
      <c r="D13" s="334" t="s">
        <v>80</v>
      </c>
    </row>
    <row r="14" spans="2:4" ht="26.4" x14ac:dyDescent="0.3">
      <c r="B14" s="196" t="s">
        <v>136</v>
      </c>
      <c r="C14" s="337" t="s">
        <v>757</v>
      </c>
      <c r="D14" s="334"/>
    </row>
    <row r="15" spans="2:4" x14ac:dyDescent="0.3">
      <c r="B15" s="196" t="s">
        <v>137</v>
      </c>
      <c r="C15" s="336"/>
      <c r="D15" s="334"/>
    </row>
    <row r="16" spans="2:4" ht="39.6" x14ac:dyDescent="0.3">
      <c r="B16" s="196" t="s">
        <v>154</v>
      </c>
      <c r="C16" s="336">
        <v>1</v>
      </c>
      <c r="D16" s="338" t="s">
        <v>644</v>
      </c>
    </row>
    <row r="17" spans="2:4" x14ac:dyDescent="0.3">
      <c r="B17" s="196" t="s">
        <v>37</v>
      </c>
      <c r="C17" s="336" t="s">
        <v>756</v>
      </c>
      <c r="D17" s="334"/>
    </row>
    <row r="18" spans="2:4" ht="26.4" x14ac:dyDescent="0.3">
      <c r="B18" s="196" t="s">
        <v>138</v>
      </c>
      <c r="C18" s="339" t="s">
        <v>766</v>
      </c>
      <c r="D18" s="334"/>
    </row>
    <row r="19" spans="2:4" ht="39.6" x14ac:dyDescent="0.3">
      <c r="B19" s="196" t="s">
        <v>139</v>
      </c>
      <c r="C19" s="339" t="s">
        <v>778</v>
      </c>
      <c r="D19" s="334"/>
    </row>
    <row r="20" spans="2:4" ht="63" customHeight="1" x14ac:dyDescent="0.3">
      <c r="B20" s="196" t="s">
        <v>152</v>
      </c>
      <c r="C20" s="336">
        <v>1</v>
      </c>
      <c r="D20" s="338" t="s">
        <v>625</v>
      </c>
    </row>
    <row r="21" spans="2:4" ht="52.8" x14ac:dyDescent="0.3">
      <c r="B21" s="196" t="s">
        <v>140</v>
      </c>
      <c r="C21" s="339" t="s">
        <v>760</v>
      </c>
      <c r="D21" s="334"/>
    </row>
    <row r="22" spans="2:4" x14ac:dyDescent="0.3">
      <c r="B22" s="196" t="s">
        <v>141</v>
      </c>
      <c r="C22" s="340">
        <v>2781419</v>
      </c>
      <c r="D22" s="334"/>
    </row>
    <row r="23" spans="2:4" x14ac:dyDescent="0.3">
      <c r="B23" s="196" t="s">
        <v>146</v>
      </c>
      <c r="C23" s="336">
        <v>7</v>
      </c>
      <c r="D23" s="334"/>
    </row>
    <row r="24" spans="2:4" x14ac:dyDescent="0.3">
      <c r="B24" s="196" t="s">
        <v>147</v>
      </c>
      <c r="C24" s="336">
        <v>11</v>
      </c>
      <c r="D24" s="334"/>
    </row>
    <row r="25" spans="2:4" ht="12.75" customHeight="1" x14ac:dyDescent="0.3">
      <c r="B25" s="196" t="s">
        <v>148</v>
      </c>
      <c r="C25" s="336">
        <f>382536000/2000</f>
        <v>191268</v>
      </c>
      <c r="D25" s="334"/>
    </row>
    <row r="26" spans="2:4" ht="12.75" customHeight="1" x14ac:dyDescent="0.3">
      <c r="B26" s="196" t="s">
        <v>149</v>
      </c>
      <c r="C26" s="336">
        <f>(1005380000+940950000)/2000</f>
        <v>973165</v>
      </c>
      <c r="D26" s="334"/>
    </row>
    <row r="27" spans="2:4" ht="61.2" x14ac:dyDescent="0.3">
      <c r="B27" s="196" t="s">
        <v>142</v>
      </c>
      <c r="C27" s="341" t="s">
        <v>776</v>
      </c>
      <c r="D27" s="334"/>
    </row>
    <row r="28" spans="2:4" x14ac:dyDescent="0.3">
      <c r="B28" s="196" t="s">
        <v>633</v>
      </c>
    </row>
    <row r="29" spans="2:4" ht="16.5" customHeight="1" x14ac:dyDescent="0.3">
      <c r="B29" s="196" t="s">
        <v>143</v>
      </c>
      <c r="C29" s="342"/>
      <c r="D29" s="427" t="s">
        <v>858</v>
      </c>
    </row>
    <row r="30" spans="2:4" ht="36.75" customHeight="1" x14ac:dyDescent="0.3">
      <c r="B30" s="196" t="s">
        <v>144</v>
      </c>
      <c r="C30" s="342"/>
      <c r="D30" s="428"/>
    </row>
    <row r="31" spans="2:4" x14ac:dyDescent="0.3">
      <c r="B31" s="196" t="s">
        <v>145</v>
      </c>
      <c r="C31" s="336">
        <v>20</v>
      </c>
      <c r="D31" s="334"/>
    </row>
    <row r="32" spans="2:4" ht="118.8" x14ac:dyDescent="0.3">
      <c r="B32" s="196" t="s">
        <v>153</v>
      </c>
      <c r="C32" s="336">
        <v>2</v>
      </c>
      <c r="D32" s="338" t="s">
        <v>151</v>
      </c>
    </row>
    <row r="33" spans="2:4" ht="14.25" customHeight="1" thickBot="1" x14ac:dyDescent="0.35">
      <c r="D33" s="330" t="s">
        <v>150</v>
      </c>
    </row>
    <row r="34" spans="2:4" ht="32.25" customHeight="1" x14ac:dyDescent="0.3">
      <c r="B34" s="197" t="s">
        <v>156</v>
      </c>
      <c r="C34" s="343" t="s">
        <v>623</v>
      </c>
      <c r="D34" s="344"/>
    </row>
    <row r="35" spans="2:4" ht="38.25" customHeight="1" x14ac:dyDescent="0.3">
      <c r="B35" s="196"/>
      <c r="C35" s="336" t="s">
        <v>767</v>
      </c>
      <c r="D35" s="345"/>
    </row>
    <row r="36" spans="2:4" ht="12.75" customHeight="1" x14ac:dyDescent="0.3">
      <c r="B36" s="199" t="s">
        <v>661</v>
      </c>
      <c r="C36" s="336" t="s">
        <v>767</v>
      </c>
      <c r="D36" s="346" t="s">
        <v>768</v>
      </c>
    </row>
    <row r="37" spans="2:4" x14ac:dyDescent="0.3">
      <c r="B37" s="196" t="s">
        <v>160</v>
      </c>
      <c r="C37" s="336"/>
      <c r="D37" s="346"/>
    </row>
    <row r="38" spans="2:4" x14ac:dyDescent="0.3">
      <c r="B38" s="196" t="s">
        <v>157</v>
      </c>
      <c r="C38" s="336"/>
      <c r="D38" s="346"/>
    </row>
    <row r="39" spans="2:4" x14ac:dyDescent="0.3">
      <c r="B39" s="196" t="s">
        <v>158</v>
      </c>
      <c r="C39" s="336"/>
      <c r="D39" s="346"/>
    </row>
    <row r="40" spans="2:4" x14ac:dyDescent="0.3">
      <c r="B40" s="196" t="s">
        <v>159</v>
      </c>
      <c r="C40" s="336"/>
      <c r="D40" s="346"/>
    </row>
    <row r="41" spans="2:4" x14ac:dyDescent="0.3">
      <c r="B41" s="196"/>
      <c r="C41" s="336"/>
      <c r="D41" s="346"/>
    </row>
    <row r="42" spans="2:4" x14ac:dyDescent="0.3">
      <c r="B42" s="196" t="s">
        <v>162</v>
      </c>
      <c r="C42" s="336"/>
      <c r="D42" s="346" t="s">
        <v>163</v>
      </c>
    </row>
    <row r="43" spans="2:4" x14ac:dyDescent="0.3">
      <c r="B43" s="196" t="s">
        <v>161</v>
      </c>
      <c r="C43" s="336"/>
      <c r="D43" s="346"/>
    </row>
    <row r="44" spans="2:4" x14ac:dyDescent="0.3">
      <c r="B44" s="196"/>
      <c r="C44" s="336"/>
      <c r="D44" s="346"/>
    </row>
    <row r="45" spans="2:4" x14ac:dyDescent="0.3">
      <c r="B45" s="199" t="s">
        <v>659</v>
      </c>
      <c r="C45" s="336" t="s">
        <v>767</v>
      </c>
      <c r="D45" s="346"/>
    </row>
    <row r="46" spans="2:4" x14ac:dyDescent="0.3">
      <c r="B46" s="196" t="s">
        <v>160</v>
      </c>
      <c r="C46" s="336"/>
      <c r="D46" s="346"/>
    </row>
    <row r="47" spans="2:4" x14ac:dyDescent="0.3">
      <c r="B47" s="196" t="s">
        <v>157</v>
      </c>
      <c r="C47" s="336"/>
      <c r="D47" s="346"/>
    </row>
    <row r="48" spans="2:4" x14ac:dyDescent="0.3">
      <c r="B48" s="196" t="s">
        <v>158</v>
      </c>
      <c r="C48" s="336"/>
      <c r="D48" s="346"/>
    </row>
    <row r="49" spans="2:4" x14ac:dyDescent="0.3">
      <c r="B49" s="196" t="s">
        <v>164</v>
      </c>
      <c r="C49" s="336"/>
      <c r="D49" s="346"/>
    </row>
    <row r="50" spans="2:4" x14ac:dyDescent="0.3">
      <c r="B50" s="196" t="s">
        <v>165</v>
      </c>
      <c r="C50" s="336"/>
      <c r="D50" s="346"/>
    </row>
    <row r="51" spans="2:4" x14ac:dyDescent="0.3">
      <c r="B51" s="196"/>
      <c r="C51" s="336"/>
      <c r="D51" s="346"/>
    </row>
    <row r="52" spans="2:4" ht="39.6" x14ac:dyDescent="0.3">
      <c r="B52" s="199" t="s">
        <v>660</v>
      </c>
      <c r="C52" s="336"/>
      <c r="D52" s="346"/>
    </row>
    <row r="53" spans="2:4" x14ac:dyDescent="0.3">
      <c r="B53" s="196" t="s">
        <v>160</v>
      </c>
      <c r="C53" s="336"/>
      <c r="D53" s="346"/>
    </row>
    <row r="54" spans="2:4" x14ac:dyDescent="0.3">
      <c r="B54" s="196" t="s">
        <v>157</v>
      </c>
      <c r="C54" s="336"/>
      <c r="D54" s="346"/>
    </row>
    <row r="55" spans="2:4" x14ac:dyDescent="0.3">
      <c r="B55" s="196" t="s">
        <v>158</v>
      </c>
      <c r="C55" s="336"/>
      <c r="D55" s="346" t="s">
        <v>166</v>
      </c>
    </row>
    <row r="56" spans="2:4" x14ac:dyDescent="0.3">
      <c r="B56" s="196" t="s">
        <v>159</v>
      </c>
      <c r="C56" s="336"/>
      <c r="D56" s="346"/>
    </row>
    <row r="57" spans="2:4" x14ac:dyDescent="0.3">
      <c r="B57" s="196" t="s">
        <v>162</v>
      </c>
      <c r="C57" s="336"/>
      <c r="D57" s="346"/>
    </row>
    <row r="58" spans="2:4" x14ac:dyDescent="0.3">
      <c r="B58" s="196" t="s">
        <v>170</v>
      </c>
      <c r="C58" s="336"/>
      <c r="D58" s="346" t="s">
        <v>171</v>
      </c>
    </row>
    <row r="59" spans="2:4" x14ac:dyDescent="0.3">
      <c r="B59" s="194"/>
      <c r="C59" s="336"/>
      <c r="D59" s="346"/>
    </row>
    <row r="60" spans="2:4" ht="26.4" x14ac:dyDescent="0.3">
      <c r="B60" s="199" t="s">
        <v>167</v>
      </c>
      <c r="C60" s="336"/>
      <c r="D60" s="346"/>
    </row>
    <row r="61" spans="2:4" x14ac:dyDescent="0.3">
      <c r="B61" s="194"/>
      <c r="C61" s="336"/>
      <c r="D61" s="334" t="s">
        <v>168</v>
      </c>
    </row>
    <row r="62" spans="2:4" x14ac:dyDescent="0.3">
      <c r="B62" s="194"/>
      <c r="C62" s="336"/>
      <c r="D62" s="334" t="s">
        <v>169</v>
      </c>
    </row>
    <row r="63" spans="2:4" x14ac:dyDescent="0.3">
      <c r="B63" s="194"/>
      <c r="C63" s="336"/>
      <c r="D63" s="334"/>
    </row>
    <row r="64" spans="2:4" x14ac:dyDescent="0.3">
      <c r="B64" s="194"/>
      <c r="C64" s="336"/>
      <c r="D64" s="334" t="s">
        <v>168</v>
      </c>
    </row>
    <row r="65" spans="2:4" x14ac:dyDescent="0.3">
      <c r="B65" s="194"/>
      <c r="C65" s="336"/>
      <c r="D65" s="334" t="s">
        <v>169</v>
      </c>
    </row>
    <row r="66" spans="2:4" x14ac:dyDescent="0.3">
      <c r="B66" s="194"/>
      <c r="C66" s="336"/>
      <c r="D66" s="334"/>
    </row>
    <row r="67" spans="2:4" x14ac:dyDescent="0.3">
      <c r="B67" s="194"/>
      <c r="C67" s="336"/>
      <c r="D67" s="334" t="s">
        <v>168</v>
      </c>
    </row>
    <row r="68" spans="2:4" ht="13.8" thickBot="1" x14ac:dyDescent="0.35">
      <c r="B68" s="200"/>
      <c r="C68" s="347"/>
      <c r="D68" s="348" t="s">
        <v>169</v>
      </c>
    </row>
    <row r="69" spans="2:4" ht="13.8" thickBot="1" x14ac:dyDescent="0.35"/>
    <row r="70" spans="2:4" ht="24" customHeight="1" x14ac:dyDescent="0.3">
      <c r="B70" s="418" t="s">
        <v>746</v>
      </c>
      <c r="C70" s="419"/>
      <c r="D70" s="420"/>
    </row>
    <row r="71" spans="2:4" ht="47.25" customHeight="1" x14ac:dyDescent="0.3">
      <c r="B71" s="421" t="s">
        <v>173</v>
      </c>
      <c r="C71" s="422"/>
      <c r="D71" s="423"/>
    </row>
    <row r="72" spans="2:4" x14ac:dyDescent="0.3">
      <c r="B72" s="415" t="s">
        <v>248</v>
      </c>
      <c r="C72" s="416"/>
      <c r="D72" s="417"/>
    </row>
    <row r="73" spans="2:4" ht="16.5" customHeight="1" x14ac:dyDescent="0.3">
      <c r="B73" s="424" t="s">
        <v>174</v>
      </c>
      <c r="C73" s="425"/>
      <c r="D73" s="426"/>
    </row>
    <row r="74" spans="2:4" ht="52.8" x14ac:dyDescent="0.3">
      <c r="B74" s="196" t="s">
        <v>175</v>
      </c>
      <c r="C74" s="336">
        <v>0</v>
      </c>
      <c r="D74" s="349" t="s">
        <v>626</v>
      </c>
    </row>
    <row r="75" spans="2:4" ht="52.8" x14ac:dyDescent="0.3">
      <c r="B75" s="196" t="s">
        <v>176</v>
      </c>
      <c r="C75" s="336">
        <v>0</v>
      </c>
      <c r="D75" s="349" t="s">
        <v>626</v>
      </c>
    </row>
    <row r="76" spans="2:4" ht="52.8" x14ac:dyDescent="0.3">
      <c r="B76" s="196" t="s">
        <v>177</v>
      </c>
      <c r="C76" s="336">
        <v>0</v>
      </c>
      <c r="D76" s="349" t="s">
        <v>626</v>
      </c>
    </row>
    <row r="77" spans="2:4" x14ac:dyDescent="0.3">
      <c r="B77" s="408" t="s">
        <v>178</v>
      </c>
      <c r="C77" s="409"/>
      <c r="D77" s="410"/>
    </row>
    <row r="78" spans="2:4" ht="18.75" customHeight="1" x14ac:dyDescent="0.3">
      <c r="B78" s="399" t="s">
        <v>179</v>
      </c>
      <c r="C78" s="400"/>
      <c r="D78" s="401"/>
    </row>
    <row r="79" spans="2:4" ht="52.8" x14ac:dyDescent="0.3">
      <c r="B79" s="196" t="s">
        <v>180</v>
      </c>
      <c r="C79" s="336">
        <v>0</v>
      </c>
      <c r="D79" s="349" t="s">
        <v>626</v>
      </c>
    </row>
    <row r="80" spans="2:4" ht="52.8" x14ac:dyDescent="0.3">
      <c r="B80" s="196" t="s">
        <v>181</v>
      </c>
      <c r="C80" s="336">
        <v>0</v>
      </c>
      <c r="D80" s="349" t="s">
        <v>626</v>
      </c>
    </row>
    <row r="81" spans="2:4" ht="52.8" x14ac:dyDescent="0.3">
      <c r="B81" s="196" t="s">
        <v>182</v>
      </c>
      <c r="C81" s="336">
        <v>0</v>
      </c>
      <c r="D81" s="349" t="s">
        <v>626</v>
      </c>
    </row>
    <row r="82" spans="2:4" ht="52.8" x14ac:dyDescent="0.3">
      <c r="B82" s="196" t="s">
        <v>183</v>
      </c>
      <c r="C82" s="336">
        <v>0</v>
      </c>
      <c r="D82" s="349" t="s">
        <v>626</v>
      </c>
    </row>
    <row r="83" spans="2:4" ht="52.8" x14ac:dyDescent="0.3">
      <c r="B83" s="196" t="s">
        <v>184</v>
      </c>
      <c r="C83" s="336">
        <v>0</v>
      </c>
      <c r="D83" s="349" t="s">
        <v>626</v>
      </c>
    </row>
    <row r="84" spans="2:4" x14ac:dyDescent="0.3">
      <c r="B84" s="408" t="s">
        <v>185</v>
      </c>
      <c r="C84" s="409"/>
      <c r="D84" s="410"/>
    </row>
    <row r="85" spans="2:4" ht="20.25" customHeight="1" x14ac:dyDescent="0.3">
      <c r="B85" s="399" t="s">
        <v>186</v>
      </c>
      <c r="C85" s="400"/>
      <c r="D85" s="401"/>
    </row>
    <row r="86" spans="2:4" ht="52.8" x14ac:dyDescent="0.3">
      <c r="B86" s="196" t="s">
        <v>187</v>
      </c>
      <c r="C86" s="336">
        <v>0</v>
      </c>
      <c r="D86" s="349" t="s">
        <v>626</v>
      </c>
    </row>
    <row r="87" spans="2:4" ht="52.8" x14ac:dyDescent="0.3">
      <c r="B87" s="196" t="s">
        <v>188</v>
      </c>
      <c r="C87" s="336">
        <v>0</v>
      </c>
      <c r="D87" s="349" t="s">
        <v>626</v>
      </c>
    </row>
    <row r="88" spans="2:4" ht="52.8" x14ac:dyDescent="0.3">
      <c r="B88" s="196" t="s">
        <v>189</v>
      </c>
      <c r="C88" s="336">
        <v>0</v>
      </c>
      <c r="D88" s="349" t="s">
        <v>626</v>
      </c>
    </row>
    <row r="89" spans="2:4" x14ac:dyDescent="0.3">
      <c r="B89" s="408" t="s">
        <v>194</v>
      </c>
      <c r="C89" s="409"/>
      <c r="D89" s="410"/>
    </row>
    <row r="90" spans="2:4" ht="18.75" customHeight="1" x14ac:dyDescent="0.3">
      <c r="B90" s="399" t="s">
        <v>195</v>
      </c>
      <c r="C90" s="400"/>
      <c r="D90" s="401"/>
    </row>
    <row r="91" spans="2:4" ht="52.8" x14ac:dyDescent="0.3">
      <c r="B91" s="202" t="s">
        <v>190</v>
      </c>
      <c r="C91" s="336">
        <v>0</v>
      </c>
      <c r="D91" s="349" t="s">
        <v>626</v>
      </c>
    </row>
    <row r="92" spans="2:4" ht="52.8" x14ac:dyDescent="0.3">
      <c r="B92" s="202" t="s">
        <v>191</v>
      </c>
      <c r="C92" s="336">
        <v>0</v>
      </c>
      <c r="D92" s="349" t="s">
        <v>626</v>
      </c>
    </row>
    <row r="93" spans="2:4" ht="52.8" x14ac:dyDescent="0.3">
      <c r="B93" s="202" t="s">
        <v>192</v>
      </c>
      <c r="C93" s="336">
        <v>0</v>
      </c>
      <c r="D93" s="349" t="s">
        <v>626</v>
      </c>
    </row>
    <row r="94" spans="2:4" ht="52.8" x14ac:dyDescent="0.3">
      <c r="B94" s="202" t="s">
        <v>193</v>
      </c>
      <c r="C94" s="336">
        <v>0</v>
      </c>
      <c r="D94" s="349" t="s">
        <v>626</v>
      </c>
    </row>
    <row r="95" spans="2:4" x14ac:dyDescent="0.3">
      <c r="B95" s="408" t="s">
        <v>196</v>
      </c>
      <c r="C95" s="409"/>
      <c r="D95" s="410"/>
    </row>
    <row r="96" spans="2:4" ht="30" customHeight="1" x14ac:dyDescent="0.3">
      <c r="B96" s="399" t="s">
        <v>197</v>
      </c>
      <c r="C96" s="400"/>
      <c r="D96" s="401"/>
    </row>
    <row r="97" spans="2:4" ht="52.8" x14ac:dyDescent="0.3">
      <c r="B97" s="196" t="s">
        <v>198</v>
      </c>
      <c r="C97" s="336">
        <v>0</v>
      </c>
      <c r="D97" s="349" t="s">
        <v>626</v>
      </c>
    </row>
    <row r="98" spans="2:4" ht="52.8" x14ac:dyDescent="0.3">
      <c r="B98" s="196" t="s">
        <v>199</v>
      </c>
      <c r="C98" s="336">
        <v>0</v>
      </c>
      <c r="D98" s="349" t="s">
        <v>626</v>
      </c>
    </row>
    <row r="99" spans="2:4" ht="52.8" x14ac:dyDescent="0.3">
      <c r="B99" s="196" t="s">
        <v>200</v>
      </c>
      <c r="C99" s="336">
        <v>0</v>
      </c>
      <c r="D99" s="349" t="s">
        <v>626</v>
      </c>
    </row>
    <row r="100" spans="2:4" ht="52.8" x14ac:dyDescent="0.3">
      <c r="B100" s="196" t="s">
        <v>201</v>
      </c>
      <c r="C100" s="336">
        <v>0</v>
      </c>
      <c r="D100" s="349" t="s">
        <v>626</v>
      </c>
    </row>
    <row r="101" spans="2:4" x14ac:dyDescent="0.3">
      <c r="B101" s="408" t="s">
        <v>202</v>
      </c>
      <c r="C101" s="409"/>
      <c r="D101" s="410"/>
    </row>
    <row r="102" spans="2:4" ht="17.25" customHeight="1" x14ac:dyDescent="0.3">
      <c r="B102" s="399" t="s">
        <v>203</v>
      </c>
      <c r="C102" s="400"/>
      <c r="D102" s="401"/>
    </row>
    <row r="103" spans="2:4" ht="52.8" x14ac:dyDescent="0.3">
      <c r="B103" s="196" t="s">
        <v>204</v>
      </c>
      <c r="C103" s="336">
        <v>0</v>
      </c>
      <c r="D103" s="349" t="s">
        <v>626</v>
      </c>
    </row>
    <row r="104" spans="2:4" ht="52.8" x14ac:dyDescent="0.3">
      <c r="B104" s="196" t="s">
        <v>205</v>
      </c>
      <c r="C104" s="336">
        <v>0</v>
      </c>
      <c r="D104" s="349" t="s">
        <v>626</v>
      </c>
    </row>
    <row r="105" spans="2:4" ht="52.8" x14ac:dyDescent="0.3">
      <c r="B105" s="196" t="s">
        <v>206</v>
      </c>
      <c r="C105" s="336">
        <v>0</v>
      </c>
      <c r="D105" s="349" t="s">
        <v>626</v>
      </c>
    </row>
    <row r="106" spans="2:4" ht="52.8" x14ac:dyDescent="0.3">
      <c r="B106" s="196" t="s">
        <v>207</v>
      </c>
      <c r="C106" s="336">
        <v>0</v>
      </c>
      <c r="D106" s="349" t="s">
        <v>626</v>
      </c>
    </row>
    <row r="107" spans="2:4" ht="52.8" x14ac:dyDescent="0.3">
      <c r="B107" s="196" t="s">
        <v>208</v>
      </c>
      <c r="C107" s="336">
        <v>0</v>
      </c>
      <c r="D107" s="349" t="s">
        <v>626</v>
      </c>
    </row>
    <row r="108" spans="2:4" x14ac:dyDescent="0.3">
      <c r="B108" s="408" t="s">
        <v>209</v>
      </c>
      <c r="C108" s="409"/>
      <c r="D108" s="410"/>
    </row>
    <row r="109" spans="2:4" ht="18" customHeight="1" x14ac:dyDescent="0.3">
      <c r="B109" s="399" t="s">
        <v>210</v>
      </c>
      <c r="C109" s="400"/>
      <c r="D109" s="401"/>
    </row>
    <row r="110" spans="2:4" ht="52.8" x14ac:dyDescent="0.3">
      <c r="B110" s="196" t="s">
        <v>211</v>
      </c>
      <c r="C110" s="336">
        <v>1</v>
      </c>
      <c r="D110" s="349" t="s">
        <v>626</v>
      </c>
    </row>
    <row r="111" spans="2:4" ht="52.8" x14ac:dyDescent="0.3">
      <c r="B111" s="196" t="s">
        <v>212</v>
      </c>
      <c r="C111" s="336">
        <v>0</v>
      </c>
      <c r="D111" s="349" t="s">
        <v>626</v>
      </c>
    </row>
    <row r="112" spans="2:4" ht="52.8" x14ac:dyDescent="0.3">
      <c r="B112" s="196" t="s">
        <v>213</v>
      </c>
      <c r="C112" s="336">
        <v>0</v>
      </c>
      <c r="D112" s="349" t="s">
        <v>626</v>
      </c>
    </row>
    <row r="113" spans="2:4" ht="52.8" x14ac:dyDescent="0.3">
      <c r="B113" s="196" t="s">
        <v>214</v>
      </c>
      <c r="C113" s="336">
        <v>0</v>
      </c>
      <c r="D113" s="349" t="s">
        <v>626</v>
      </c>
    </row>
    <row r="114" spans="2:4" ht="66" x14ac:dyDescent="0.3">
      <c r="B114" s="196" t="s">
        <v>215</v>
      </c>
      <c r="C114" s="336">
        <v>0</v>
      </c>
      <c r="D114" s="349" t="s">
        <v>249</v>
      </c>
    </row>
    <row r="115" spans="2:4" ht="52.8" x14ac:dyDescent="0.3">
      <c r="B115" s="196" t="s">
        <v>216</v>
      </c>
      <c r="C115" s="336">
        <v>0</v>
      </c>
      <c r="D115" s="349" t="s">
        <v>626</v>
      </c>
    </row>
    <row r="116" spans="2:4" x14ac:dyDescent="0.3">
      <c r="B116" s="408" t="s">
        <v>217</v>
      </c>
      <c r="C116" s="409"/>
      <c r="D116" s="410"/>
    </row>
    <row r="117" spans="2:4" ht="29.25" customHeight="1" x14ac:dyDescent="0.3">
      <c r="B117" s="399" t="s">
        <v>218</v>
      </c>
      <c r="C117" s="400"/>
      <c r="D117" s="401"/>
    </row>
    <row r="118" spans="2:4" ht="52.8" x14ac:dyDescent="0.3">
      <c r="B118" s="196" t="s">
        <v>219</v>
      </c>
      <c r="C118" s="336">
        <v>0</v>
      </c>
      <c r="D118" s="349" t="s">
        <v>626</v>
      </c>
    </row>
    <row r="119" spans="2:4" ht="52.8" x14ac:dyDescent="0.3">
      <c r="B119" s="196" t="s">
        <v>220</v>
      </c>
      <c r="C119" s="336">
        <v>0</v>
      </c>
      <c r="D119" s="349" t="s">
        <v>626</v>
      </c>
    </row>
    <row r="120" spans="2:4" ht="52.8" x14ac:dyDescent="0.3">
      <c r="B120" s="196" t="s">
        <v>221</v>
      </c>
      <c r="C120" s="336">
        <v>0</v>
      </c>
      <c r="D120" s="349" t="s">
        <v>626</v>
      </c>
    </row>
    <row r="121" spans="2:4" ht="52.8" x14ac:dyDescent="0.3">
      <c r="B121" s="196" t="s">
        <v>222</v>
      </c>
      <c r="C121" s="336">
        <v>0</v>
      </c>
      <c r="D121" s="349" t="s">
        <v>626</v>
      </c>
    </row>
    <row r="122" spans="2:4" x14ac:dyDescent="0.3">
      <c r="B122" s="408" t="s">
        <v>223</v>
      </c>
      <c r="C122" s="409"/>
      <c r="D122" s="410"/>
    </row>
    <row r="123" spans="2:4" ht="16.5" customHeight="1" x14ac:dyDescent="0.3">
      <c r="B123" s="399" t="s">
        <v>224</v>
      </c>
      <c r="C123" s="400"/>
      <c r="D123" s="401"/>
    </row>
    <row r="124" spans="2:4" ht="52.8" x14ac:dyDescent="0.3">
      <c r="B124" s="196" t="s">
        <v>225</v>
      </c>
      <c r="C124" s="336">
        <v>0</v>
      </c>
      <c r="D124" s="349" t="s">
        <v>626</v>
      </c>
    </row>
    <row r="125" spans="2:4" ht="52.8" x14ac:dyDescent="0.3">
      <c r="B125" s="196" t="s">
        <v>226</v>
      </c>
      <c r="C125" s="336">
        <v>0</v>
      </c>
      <c r="D125" s="349" t="s">
        <v>626</v>
      </c>
    </row>
    <row r="126" spans="2:4" ht="52.8" x14ac:dyDescent="0.3">
      <c r="B126" s="196" t="s">
        <v>227</v>
      </c>
      <c r="C126" s="336">
        <v>0</v>
      </c>
      <c r="D126" s="349" t="s">
        <v>626</v>
      </c>
    </row>
    <row r="127" spans="2:4" ht="52.8" x14ac:dyDescent="0.3">
      <c r="B127" s="196" t="s">
        <v>228</v>
      </c>
      <c r="C127" s="336">
        <v>0</v>
      </c>
      <c r="D127" s="349" t="s">
        <v>626</v>
      </c>
    </row>
    <row r="128" spans="2:4" ht="52.8" x14ac:dyDescent="0.3">
      <c r="B128" s="196" t="s">
        <v>229</v>
      </c>
      <c r="C128" s="336">
        <v>0</v>
      </c>
      <c r="D128" s="349" t="s">
        <v>626</v>
      </c>
    </row>
    <row r="129" spans="2:4" ht="52.8" x14ac:dyDescent="0.3">
      <c r="B129" s="196" t="s">
        <v>230</v>
      </c>
      <c r="C129" s="336">
        <v>0</v>
      </c>
      <c r="D129" s="349" t="s">
        <v>626</v>
      </c>
    </row>
    <row r="130" spans="2:4" ht="52.8" x14ac:dyDescent="0.3">
      <c r="B130" s="196" t="s">
        <v>231</v>
      </c>
      <c r="C130" s="336">
        <v>0</v>
      </c>
      <c r="D130" s="349" t="s">
        <v>626</v>
      </c>
    </row>
    <row r="131" spans="2:4" x14ac:dyDescent="0.3">
      <c r="B131" s="408" t="s">
        <v>232</v>
      </c>
      <c r="C131" s="409"/>
      <c r="D131" s="410"/>
    </row>
    <row r="132" spans="2:4" ht="16.5" customHeight="1" x14ac:dyDescent="0.3">
      <c r="B132" s="399" t="s">
        <v>233</v>
      </c>
      <c r="C132" s="400"/>
      <c r="D132" s="401"/>
    </row>
    <row r="133" spans="2:4" ht="66" x14ac:dyDescent="0.3">
      <c r="B133" s="196" t="s">
        <v>234</v>
      </c>
      <c r="C133" s="336">
        <v>0</v>
      </c>
      <c r="D133" s="349" t="s">
        <v>249</v>
      </c>
    </row>
    <row r="134" spans="2:4" ht="66" x14ac:dyDescent="0.3">
      <c r="B134" s="196" t="s">
        <v>235</v>
      </c>
      <c r="C134" s="336">
        <v>0</v>
      </c>
      <c r="D134" s="349" t="s">
        <v>249</v>
      </c>
    </row>
    <row r="135" spans="2:4" ht="66" x14ac:dyDescent="0.3">
      <c r="B135" s="196" t="s">
        <v>236</v>
      </c>
      <c r="C135" s="336">
        <v>0</v>
      </c>
      <c r="D135" s="349" t="s">
        <v>249</v>
      </c>
    </row>
    <row r="136" spans="2:4" ht="66" x14ac:dyDescent="0.3">
      <c r="B136" s="196" t="s">
        <v>237</v>
      </c>
      <c r="C136" s="336">
        <v>0</v>
      </c>
      <c r="D136" s="349" t="s">
        <v>249</v>
      </c>
    </row>
    <row r="137" spans="2:4" x14ac:dyDescent="0.3">
      <c r="B137" s="408" t="s">
        <v>238</v>
      </c>
      <c r="C137" s="409"/>
      <c r="D137" s="410"/>
    </row>
    <row r="138" spans="2:4" ht="17.25" customHeight="1" x14ac:dyDescent="0.3">
      <c r="B138" s="399" t="s">
        <v>239</v>
      </c>
      <c r="C138" s="400"/>
      <c r="D138" s="401"/>
    </row>
    <row r="139" spans="2:4" ht="52.8" x14ac:dyDescent="0.3">
      <c r="B139" s="196" t="s">
        <v>240</v>
      </c>
      <c r="C139" s="336">
        <v>0</v>
      </c>
      <c r="D139" s="349" t="s">
        <v>626</v>
      </c>
    </row>
    <row r="140" spans="2:4" ht="52.8" x14ac:dyDescent="0.3">
      <c r="B140" s="196" t="s">
        <v>241</v>
      </c>
      <c r="C140" s="336">
        <v>0</v>
      </c>
      <c r="D140" s="349" t="s">
        <v>626</v>
      </c>
    </row>
    <row r="141" spans="2:4" ht="52.8" x14ac:dyDescent="0.3">
      <c r="B141" s="196" t="s">
        <v>242</v>
      </c>
      <c r="C141" s="336">
        <v>0</v>
      </c>
      <c r="D141" s="349" t="s">
        <v>626</v>
      </c>
    </row>
    <row r="142" spans="2:4" ht="52.8" x14ac:dyDescent="0.3">
      <c r="B142" s="196" t="s">
        <v>243</v>
      </c>
      <c r="C142" s="336">
        <v>0</v>
      </c>
      <c r="D142" s="349" t="s">
        <v>626</v>
      </c>
    </row>
    <row r="143" spans="2:4" x14ac:dyDescent="0.3">
      <c r="B143" s="408" t="s">
        <v>247</v>
      </c>
      <c r="C143" s="409"/>
      <c r="D143" s="410"/>
    </row>
    <row r="144" spans="2:4" ht="63" customHeight="1" x14ac:dyDescent="0.3">
      <c r="B144" s="196" t="s">
        <v>244</v>
      </c>
      <c r="C144" s="336">
        <v>0</v>
      </c>
      <c r="D144" s="349" t="s">
        <v>626</v>
      </c>
    </row>
    <row r="145" spans="2:4" ht="52.8" x14ac:dyDescent="0.3">
      <c r="B145" s="196" t="s">
        <v>245</v>
      </c>
      <c r="C145" s="336">
        <v>0</v>
      </c>
      <c r="D145" s="349" t="s">
        <v>626</v>
      </c>
    </row>
    <row r="146" spans="2:4" ht="53.4" thickBot="1" x14ac:dyDescent="0.35">
      <c r="B146" s="203" t="s">
        <v>246</v>
      </c>
      <c r="C146" s="336">
        <v>0</v>
      </c>
      <c r="D146" s="350" t="s">
        <v>626</v>
      </c>
    </row>
    <row r="147" spans="2:4" ht="13.8" thickBot="1" x14ac:dyDescent="0.35"/>
    <row r="148" spans="2:4" ht="12.75" customHeight="1" x14ac:dyDescent="0.3">
      <c r="B148" s="402" t="s">
        <v>250</v>
      </c>
      <c r="C148" s="403"/>
      <c r="D148" s="404"/>
    </row>
    <row r="149" spans="2:4" ht="12.75" customHeight="1" x14ac:dyDescent="0.3">
      <c r="B149" s="405"/>
      <c r="C149" s="406"/>
      <c r="D149" s="407"/>
    </row>
    <row r="150" spans="2:4" ht="105.6" x14ac:dyDescent="0.3">
      <c r="B150" s="196" t="s">
        <v>251</v>
      </c>
      <c r="C150" s="336">
        <v>3</v>
      </c>
      <c r="D150" s="346" t="s">
        <v>262</v>
      </c>
    </row>
    <row r="151" spans="2:4" ht="29.25" customHeight="1" x14ac:dyDescent="0.3">
      <c r="B151" s="196" t="s">
        <v>321</v>
      </c>
      <c r="C151" s="387" t="s">
        <v>859</v>
      </c>
      <c r="D151" s="388"/>
    </row>
    <row r="152" spans="2:4" ht="105.6" x14ac:dyDescent="0.3">
      <c r="B152" s="196" t="s">
        <v>252</v>
      </c>
      <c r="C152" s="336">
        <v>1</v>
      </c>
      <c r="D152" s="346" t="s">
        <v>263</v>
      </c>
    </row>
    <row r="153" spans="2:4" ht="70.5" customHeight="1" x14ac:dyDescent="0.3">
      <c r="B153" s="196" t="s">
        <v>321</v>
      </c>
      <c r="C153" s="393" t="s">
        <v>860</v>
      </c>
      <c r="D153" s="394"/>
    </row>
    <row r="154" spans="2:4" ht="118.8" x14ac:dyDescent="0.3">
      <c r="B154" s="196" t="s">
        <v>253</v>
      </c>
      <c r="C154" s="336">
        <v>1</v>
      </c>
      <c r="D154" s="346" t="s">
        <v>264</v>
      </c>
    </row>
    <row r="155" spans="2:4" ht="56.25" customHeight="1" x14ac:dyDescent="0.3">
      <c r="B155" s="196" t="s">
        <v>321</v>
      </c>
      <c r="C155" s="395" t="s">
        <v>861</v>
      </c>
      <c r="D155" s="396"/>
    </row>
    <row r="156" spans="2:4" ht="92.4" x14ac:dyDescent="0.3">
      <c r="B156" s="196" t="s">
        <v>254</v>
      </c>
      <c r="C156" s="336">
        <v>2</v>
      </c>
      <c r="D156" s="346" t="s">
        <v>322</v>
      </c>
    </row>
    <row r="157" spans="2:4" ht="68.25" customHeight="1" x14ac:dyDescent="0.3">
      <c r="B157" s="196" t="s">
        <v>321</v>
      </c>
      <c r="C157" s="391" t="s">
        <v>862</v>
      </c>
      <c r="D157" s="392"/>
    </row>
    <row r="158" spans="2:4" ht="179.25" customHeight="1" x14ac:dyDescent="0.3">
      <c r="B158" s="196" t="s">
        <v>255</v>
      </c>
      <c r="C158" s="336">
        <v>2</v>
      </c>
      <c r="D158" s="346" t="s">
        <v>265</v>
      </c>
    </row>
    <row r="159" spans="2:4" ht="43.5" customHeight="1" x14ac:dyDescent="0.3">
      <c r="B159" s="196" t="s">
        <v>321</v>
      </c>
      <c r="C159" s="395" t="s">
        <v>863</v>
      </c>
      <c r="D159" s="396"/>
    </row>
    <row r="160" spans="2:4" ht="118.8" x14ac:dyDescent="0.3">
      <c r="B160" s="196" t="s">
        <v>256</v>
      </c>
      <c r="C160" s="351">
        <v>1</v>
      </c>
      <c r="D160" s="346" t="s">
        <v>261</v>
      </c>
    </row>
    <row r="161" spans="2:4" ht="93" customHeight="1" x14ac:dyDescent="0.3">
      <c r="B161" s="196" t="s">
        <v>321</v>
      </c>
      <c r="C161" s="393" t="s">
        <v>864</v>
      </c>
      <c r="D161" s="394"/>
    </row>
    <row r="162" spans="2:4" ht="79.2" x14ac:dyDescent="0.3">
      <c r="B162" s="196" t="s">
        <v>257</v>
      </c>
      <c r="C162" s="336">
        <v>0</v>
      </c>
      <c r="D162" s="346" t="s">
        <v>260</v>
      </c>
    </row>
    <row r="163" spans="2:4" ht="56.25" customHeight="1" x14ac:dyDescent="0.3">
      <c r="B163" s="196" t="s">
        <v>321</v>
      </c>
      <c r="C163" s="393" t="s">
        <v>865</v>
      </c>
      <c r="D163" s="394"/>
    </row>
    <row r="164" spans="2:4" ht="26.4" x14ac:dyDescent="0.3">
      <c r="B164" s="196" t="s">
        <v>303</v>
      </c>
      <c r="C164" s="336">
        <v>0</v>
      </c>
      <c r="D164" s="346" t="s">
        <v>258</v>
      </c>
    </row>
    <row r="165" spans="2:4" ht="58.5" customHeight="1" x14ac:dyDescent="0.3">
      <c r="B165" s="196" t="s">
        <v>321</v>
      </c>
      <c r="C165" s="389" t="s">
        <v>866</v>
      </c>
      <c r="D165" s="390"/>
    </row>
    <row r="166" spans="2:4" ht="26.4" x14ac:dyDescent="0.3">
      <c r="B166" s="196" t="s">
        <v>304</v>
      </c>
      <c r="C166" s="336">
        <v>1</v>
      </c>
      <c r="D166" s="346" t="s">
        <v>258</v>
      </c>
    </row>
    <row r="167" spans="2:4" ht="72.75" customHeight="1" x14ac:dyDescent="0.3">
      <c r="B167" s="196" t="s">
        <v>321</v>
      </c>
      <c r="C167" s="389" t="s">
        <v>867</v>
      </c>
      <c r="D167" s="390"/>
    </row>
    <row r="168" spans="2:4" ht="26.4" x14ac:dyDescent="0.3">
      <c r="B168" s="196" t="s">
        <v>305</v>
      </c>
      <c r="C168" s="336">
        <v>0</v>
      </c>
      <c r="D168" s="346" t="s">
        <v>258</v>
      </c>
    </row>
    <row r="169" spans="2:4" ht="70.5" customHeight="1" x14ac:dyDescent="0.3">
      <c r="B169" s="196" t="s">
        <v>321</v>
      </c>
      <c r="C169" s="389" t="s">
        <v>868</v>
      </c>
      <c r="D169" s="390"/>
    </row>
    <row r="170" spans="2:4" ht="52.8" x14ac:dyDescent="0.3">
      <c r="B170" s="196" t="s">
        <v>266</v>
      </c>
      <c r="C170" s="336">
        <v>1</v>
      </c>
      <c r="D170" s="346" t="s">
        <v>259</v>
      </c>
    </row>
    <row r="171" spans="2:4" ht="92.25" customHeight="1" x14ac:dyDescent="0.3">
      <c r="B171" s="196" t="s">
        <v>321</v>
      </c>
      <c r="C171" s="389" t="s">
        <v>869</v>
      </c>
      <c r="D171" s="390"/>
    </row>
    <row r="172" spans="2:4" ht="145.19999999999999" x14ac:dyDescent="0.3">
      <c r="B172" s="196" t="s">
        <v>267</v>
      </c>
      <c r="C172" s="336">
        <v>1</v>
      </c>
      <c r="D172" s="346" t="s">
        <v>268</v>
      </c>
    </row>
    <row r="173" spans="2:4" ht="73.5" customHeight="1" x14ac:dyDescent="0.3">
      <c r="B173" s="196" t="s">
        <v>321</v>
      </c>
      <c r="C173" s="383" t="s">
        <v>870</v>
      </c>
      <c r="D173" s="384"/>
    </row>
    <row r="174" spans="2:4" ht="118.8" x14ac:dyDescent="0.3">
      <c r="B174" s="196" t="s">
        <v>269</v>
      </c>
      <c r="C174" s="352">
        <v>1</v>
      </c>
      <c r="D174" s="346" t="s">
        <v>270</v>
      </c>
    </row>
    <row r="175" spans="2:4" ht="78.75" customHeight="1" x14ac:dyDescent="0.3">
      <c r="B175" s="196" t="s">
        <v>321</v>
      </c>
      <c r="C175" s="383" t="s">
        <v>871</v>
      </c>
      <c r="D175" s="384"/>
    </row>
    <row r="176" spans="2:4" ht="92.4" x14ac:dyDescent="0.3">
      <c r="B176" s="196" t="s">
        <v>272</v>
      </c>
      <c r="C176" s="336">
        <v>1</v>
      </c>
      <c r="D176" s="346" t="s">
        <v>271</v>
      </c>
    </row>
    <row r="177" spans="2:4" ht="92.25" customHeight="1" x14ac:dyDescent="0.3">
      <c r="B177" s="196" t="s">
        <v>321</v>
      </c>
      <c r="C177" s="383" t="s">
        <v>872</v>
      </c>
      <c r="D177" s="384"/>
    </row>
    <row r="178" spans="2:4" ht="118.8" x14ac:dyDescent="0.3">
      <c r="B178" s="196" t="s">
        <v>273</v>
      </c>
      <c r="C178" s="336">
        <v>1</v>
      </c>
      <c r="D178" s="346" t="s">
        <v>274</v>
      </c>
    </row>
    <row r="179" spans="2:4" ht="54" customHeight="1" x14ac:dyDescent="0.3">
      <c r="B179" s="196" t="s">
        <v>321</v>
      </c>
      <c r="C179" s="381" t="s">
        <v>873</v>
      </c>
      <c r="D179" s="382"/>
    </row>
    <row r="180" spans="2:4" ht="66" x14ac:dyDescent="0.3">
      <c r="B180" s="196" t="s">
        <v>275</v>
      </c>
      <c r="C180" s="336">
        <v>1</v>
      </c>
      <c r="D180" s="346" t="s">
        <v>276</v>
      </c>
    </row>
    <row r="181" spans="2:4" ht="56.25" customHeight="1" x14ac:dyDescent="0.3">
      <c r="B181" s="196" t="s">
        <v>321</v>
      </c>
      <c r="C181" s="385" t="s">
        <v>874</v>
      </c>
      <c r="D181" s="386"/>
    </row>
    <row r="182" spans="2:4" ht="79.2" x14ac:dyDescent="0.3">
      <c r="B182" s="196" t="s">
        <v>277</v>
      </c>
      <c r="C182" s="336">
        <v>2</v>
      </c>
      <c r="D182" s="346" t="s">
        <v>278</v>
      </c>
    </row>
    <row r="183" spans="2:4" ht="61.5" customHeight="1" x14ac:dyDescent="0.3">
      <c r="B183" s="196" t="s">
        <v>321</v>
      </c>
      <c r="C183" s="389" t="s">
        <v>875</v>
      </c>
      <c r="D183" s="390"/>
    </row>
    <row r="184" spans="2:4" ht="92.4" x14ac:dyDescent="0.3">
      <c r="B184" s="196" t="s">
        <v>279</v>
      </c>
      <c r="C184" s="336">
        <v>1</v>
      </c>
      <c r="D184" s="346" t="s">
        <v>280</v>
      </c>
    </row>
    <row r="185" spans="2:4" ht="81.75" customHeight="1" x14ac:dyDescent="0.3">
      <c r="B185" s="196" t="s">
        <v>321</v>
      </c>
      <c r="C185" s="397" t="s">
        <v>876</v>
      </c>
      <c r="D185" s="398"/>
    </row>
    <row r="186" spans="2:4" ht="118.8" x14ac:dyDescent="0.3">
      <c r="B186" s="196" t="s">
        <v>281</v>
      </c>
      <c r="C186" s="336">
        <v>1</v>
      </c>
      <c r="D186" s="346" t="s">
        <v>282</v>
      </c>
    </row>
    <row r="187" spans="2:4" ht="52.5" customHeight="1" x14ac:dyDescent="0.3">
      <c r="B187" s="196" t="s">
        <v>321</v>
      </c>
      <c r="C187" s="389" t="s">
        <v>877</v>
      </c>
      <c r="D187" s="390"/>
    </row>
    <row r="188" spans="2:4" ht="66" x14ac:dyDescent="0.3">
      <c r="B188" s="196" t="s">
        <v>283</v>
      </c>
      <c r="C188" s="336">
        <v>1</v>
      </c>
      <c r="D188" s="346" t="s">
        <v>324</v>
      </c>
    </row>
    <row r="189" spans="2:4" ht="12.75" customHeight="1" x14ac:dyDescent="0.3">
      <c r="B189" s="196" t="s">
        <v>321</v>
      </c>
      <c r="C189" s="389" t="s">
        <v>878</v>
      </c>
      <c r="D189" s="390"/>
    </row>
    <row r="190" spans="2:4" ht="79.2" x14ac:dyDescent="0.3">
      <c r="B190" s="196" t="s">
        <v>284</v>
      </c>
      <c r="C190" s="336">
        <v>1</v>
      </c>
      <c r="D190" s="346" t="s">
        <v>285</v>
      </c>
    </row>
    <row r="191" spans="2:4" ht="50.25" customHeight="1" x14ac:dyDescent="0.3">
      <c r="B191" s="196" t="s">
        <v>321</v>
      </c>
      <c r="C191" s="389" t="s">
        <v>879</v>
      </c>
      <c r="D191" s="390"/>
    </row>
    <row r="192" spans="2:4" ht="52.8" x14ac:dyDescent="0.3">
      <c r="B192" s="196" t="s">
        <v>286</v>
      </c>
      <c r="C192" s="336">
        <v>1</v>
      </c>
      <c r="D192" s="346" t="s">
        <v>323</v>
      </c>
    </row>
    <row r="193" spans="2:4" ht="51.75" customHeight="1" x14ac:dyDescent="0.3">
      <c r="B193" s="196" t="s">
        <v>321</v>
      </c>
      <c r="C193" s="389" t="s">
        <v>880</v>
      </c>
      <c r="D193" s="390"/>
    </row>
    <row r="194" spans="2:4" ht="79.2" x14ac:dyDescent="0.3">
      <c r="B194" s="196" t="s">
        <v>287</v>
      </c>
      <c r="C194" s="336">
        <v>1</v>
      </c>
      <c r="D194" s="346" t="s">
        <v>288</v>
      </c>
    </row>
    <row r="195" spans="2:4" ht="37.200000000000003" customHeight="1" x14ac:dyDescent="0.3">
      <c r="B195" s="196" t="s">
        <v>321</v>
      </c>
      <c r="C195" s="389" t="s">
        <v>881</v>
      </c>
      <c r="D195" s="390"/>
    </row>
    <row r="196" spans="2:4" ht="118.8" x14ac:dyDescent="0.3">
      <c r="B196" s="196" t="s">
        <v>290</v>
      </c>
      <c r="C196" s="336">
        <v>1</v>
      </c>
      <c r="D196" s="346" t="s">
        <v>289</v>
      </c>
    </row>
    <row r="197" spans="2:4" ht="33" customHeight="1" x14ac:dyDescent="0.3">
      <c r="B197" s="196" t="s">
        <v>321</v>
      </c>
      <c r="C197" s="389" t="s">
        <v>882</v>
      </c>
      <c r="D197" s="390"/>
    </row>
    <row r="198" spans="2:4" ht="52.8" x14ac:dyDescent="0.3">
      <c r="B198" s="196" t="s">
        <v>300</v>
      </c>
      <c r="C198" s="336">
        <v>0</v>
      </c>
      <c r="D198" s="346" t="s">
        <v>258</v>
      </c>
    </row>
    <row r="199" spans="2:4" ht="103.5" customHeight="1" x14ac:dyDescent="0.3">
      <c r="B199" s="196" t="s">
        <v>321</v>
      </c>
      <c r="C199" s="389" t="s">
        <v>883</v>
      </c>
      <c r="D199" s="390"/>
    </row>
    <row r="200" spans="2:4" ht="52.8" x14ac:dyDescent="0.3">
      <c r="B200" s="196" t="s">
        <v>301</v>
      </c>
      <c r="C200" s="336">
        <v>0</v>
      </c>
      <c r="D200" s="346" t="s">
        <v>258</v>
      </c>
    </row>
    <row r="201" spans="2:4" ht="54.75" customHeight="1" x14ac:dyDescent="0.3">
      <c r="B201" s="196" t="s">
        <v>321</v>
      </c>
      <c r="C201" s="381" t="s">
        <v>884</v>
      </c>
      <c r="D201" s="382"/>
    </row>
    <row r="202" spans="2:4" ht="52.8" x14ac:dyDescent="0.3">
      <c r="B202" s="196" t="s">
        <v>302</v>
      </c>
      <c r="C202" s="336">
        <v>0</v>
      </c>
      <c r="D202" s="346" t="s">
        <v>258</v>
      </c>
    </row>
    <row r="203" spans="2:4" ht="147.75" customHeight="1" x14ac:dyDescent="0.3">
      <c r="B203" s="196" t="s">
        <v>321</v>
      </c>
      <c r="C203" s="385" t="s">
        <v>885</v>
      </c>
      <c r="D203" s="386"/>
    </row>
    <row r="204" spans="2:4" ht="105.6" x14ac:dyDescent="0.3">
      <c r="B204" s="196" t="s">
        <v>292</v>
      </c>
      <c r="C204" s="351">
        <v>1</v>
      </c>
      <c r="D204" s="346" t="s">
        <v>291</v>
      </c>
    </row>
    <row r="205" spans="2:4" ht="89.25" customHeight="1" x14ac:dyDescent="0.3">
      <c r="B205" s="196" t="s">
        <v>321</v>
      </c>
      <c r="C205" s="381" t="s">
        <v>886</v>
      </c>
      <c r="D205" s="382"/>
    </row>
    <row r="206" spans="2:4" ht="105.6" x14ac:dyDescent="0.3">
      <c r="B206" s="196" t="s">
        <v>293</v>
      </c>
      <c r="C206" s="336">
        <v>1</v>
      </c>
      <c r="D206" s="346" t="s">
        <v>294</v>
      </c>
    </row>
    <row r="207" spans="2:4" ht="63" customHeight="1" x14ac:dyDescent="0.3">
      <c r="B207" s="196" t="s">
        <v>321</v>
      </c>
      <c r="C207" s="381" t="s">
        <v>887</v>
      </c>
      <c r="D207" s="382"/>
    </row>
    <row r="208" spans="2:4" ht="105.6" x14ac:dyDescent="0.3">
      <c r="B208" s="196" t="s">
        <v>295</v>
      </c>
      <c r="C208" s="336">
        <v>0</v>
      </c>
      <c r="D208" s="346" t="s">
        <v>296</v>
      </c>
    </row>
    <row r="209" spans="2:4" ht="83.25" customHeight="1" x14ac:dyDescent="0.3">
      <c r="B209" s="196" t="s">
        <v>321</v>
      </c>
      <c r="C209" s="381" t="s">
        <v>888</v>
      </c>
      <c r="D209" s="382"/>
    </row>
    <row r="210" spans="2:4" ht="26.4" x14ac:dyDescent="0.3">
      <c r="B210" s="196" t="s">
        <v>297</v>
      </c>
      <c r="C210" s="336">
        <v>1</v>
      </c>
      <c r="D210" s="346" t="s">
        <v>258</v>
      </c>
    </row>
    <row r="211" spans="2:4" ht="55.5" customHeight="1" x14ac:dyDescent="0.3">
      <c r="B211" s="196" t="s">
        <v>321</v>
      </c>
      <c r="C211" s="385" t="s">
        <v>889</v>
      </c>
      <c r="D211" s="386"/>
    </row>
    <row r="212" spans="2:4" ht="26.4" x14ac:dyDescent="0.3">
      <c r="B212" s="196" t="s">
        <v>298</v>
      </c>
      <c r="C212" s="336">
        <v>1</v>
      </c>
      <c r="D212" s="346" t="s">
        <v>258</v>
      </c>
    </row>
    <row r="213" spans="2:4" ht="39" customHeight="1" x14ac:dyDescent="0.3">
      <c r="B213" s="196" t="s">
        <v>321</v>
      </c>
      <c r="C213" s="381" t="s">
        <v>890</v>
      </c>
      <c r="D213" s="382"/>
    </row>
    <row r="214" spans="2:4" ht="26.4" x14ac:dyDescent="0.3">
      <c r="B214" s="196" t="s">
        <v>299</v>
      </c>
      <c r="C214" s="336">
        <v>1</v>
      </c>
      <c r="D214" s="346" t="s">
        <v>258</v>
      </c>
    </row>
    <row r="215" spans="2:4" ht="12.75" customHeight="1" x14ac:dyDescent="0.3">
      <c r="B215" s="196" t="s">
        <v>891</v>
      </c>
      <c r="C215" s="381" t="s">
        <v>892</v>
      </c>
      <c r="D215" s="382"/>
    </row>
    <row r="216" spans="2:4" ht="92.4" x14ac:dyDescent="0.3">
      <c r="B216" s="196" t="s">
        <v>306</v>
      </c>
      <c r="C216" s="336">
        <v>1</v>
      </c>
      <c r="D216" s="346" t="s">
        <v>307</v>
      </c>
    </row>
    <row r="217" spans="2:4" ht="55.5" customHeight="1" x14ac:dyDescent="0.3">
      <c r="B217" s="196" t="s">
        <v>893</v>
      </c>
      <c r="C217" s="381" t="s">
        <v>894</v>
      </c>
      <c r="D217" s="382"/>
    </row>
    <row r="218" spans="2:4" ht="92.4" x14ac:dyDescent="0.3">
      <c r="B218" s="196" t="s">
        <v>308</v>
      </c>
      <c r="C218" s="336">
        <v>0</v>
      </c>
      <c r="D218" s="346" t="s">
        <v>309</v>
      </c>
    </row>
    <row r="219" spans="2:4" ht="78" customHeight="1" x14ac:dyDescent="0.3">
      <c r="B219" s="196" t="s">
        <v>321</v>
      </c>
      <c r="C219" s="383" t="s">
        <v>895</v>
      </c>
      <c r="D219" s="384"/>
    </row>
    <row r="220" spans="2:4" ht="79.2" x14ac:dyDescent="0.3">
      <c r="B220" s="196" t="s">
        <v>310</v>
      </c>
      <c r="C220" s="336">
        <v>0</v>
      </c>
      <c r="D220" s="346" t="s">
        <v>311</v>
      </c>
    </row>
    <row r="221" spans="2:4" ht="27" customHeight="1" x14ac:dyDescent="0.3">
      <c r="B221" s="196" t="s">
        <v>321</v>
      </c>
      <c r="C221" s="387" t="s">
        <v>769</v>
      </c>
      <c r="D221" s="388"/>
    </row>
    <row r="222" spans="2:4" ht="105.6" x14ac:dyDescent="0.3">
      <c r="B222" s="196" t="s">
        <v>313</v>
      </c>
      <c r="C222" s="336">
        <v>0</v>
      </c>
      <c r="D222" s="346" t="s">
        <v>312</v>
      </c>
    </row>
    <row r="223" spans="2:4" ht="12.75" customHeight="1" x14ac:dyDescent="0.3">
      <c r="B223" s="196" t="s">
        <v>321</v>
      </c>
      <c r="C223" s="387" t="s">
        <v>770</v>
      </c>
      <c r="D223" s="388"/>
    </row>
    <row r="224" spans="2:4" ht="92.4" x14ac:dyDescent="0.3">
      <c r="B224" s="196" t="s">
        <v>314</v>
      </c>
      <c r="C224" s="336">
        <v>0</v>
      </c>
      <c r="D224" s="346" t="s">
        <v>315</v>
      </c>
    </row>
    <row r="225" spans="2:4" x14ac:dyDescent="0.3">
      <c r="B225" s="196" t="s">
        <v>321</v>
      </c>
      <c r="C225" s="387" t="s">
        <v>761</v>
      </c>
      <c r="D225" s="388"/>
    </row>
    <row r="226" spans="2:4" ht="92.4" x14ac:dyDescent="0.3">
      <c r="B226" s="196" t="s">
        <v>317</v>
      </c>
      <c r="C226" s="336">
        <v>3</v>
      </c>
      <c r="D226" s="346" t="s">
        <v>316</v>
      </c>
    </row>
    <row r="227" spans="2:4" ht="75" customHeight="1" x14ac:dyDescent="0.3">
      <c r="B227" s="196" t="s">
        <v>321</v>
      </c>
      <c r="C227" s="383" t="s">
        <v>896</v>
      </c>
      <c r="D227" s="384"/>
    </row>
    <row r="228" spans="2:4" ht="26.4" x14ac:dyDescent="0.3">
      <c r="B228" s="196" t="s">
        <v>318</v>
      </c>
      <c r="C228" s="336">
        <v>0</v>
      </c>
      <c r="D228" s="346" t="s">
        <v>258</v>
      </c>
    </row>
    <row r="229" spans="2:4" ht="66.75" customHeight="1" x14ac:dyDescent="0.3">
      <c r="B229" s="196" t="s">
        <v>897</v>
      </c>
      <c r="C229" s="383" t="s">
        <v>898</v>
      </c>
      <c r="D229" s="384"/>
    </row>
    <row r="230" spans="2:4" ht="26.4" x14ac:dyDescent="0.3">
      <c r="B230" s="204" t="s">
        <v>319</v>
      </c>
      <c r="C230" s="336">
        <v>0</v>
      </c>
      <c r="D230" s="353" t="s">
        <v>258</v>
      </c>
    </row>
    <row r="231" spans="2:4" ht="94.5" customHeight="1" x14ac:dyDescent="0.3">
      <c r="B231" s="196" t="s">
        <v>321</v>
      </c>
      <c r="C231" s="381" t="s">
        <v>899</v>
      </c>
      <c r="D231" s="382"/>
    </row>
    <row r="232" spans="2:4" ht="26.4" x14ac:dyDescent="0.3">
      <c r="B232" s="196" t="s">
        <v>320</v>
      </c>
      <c r="C232" s="336">
        <v>0</v>
      </c>
      <c r="D232" s="346" t="s">
        <v>258</v>
      </c>
    </row>
    <row r="233" spans="2:4" ht="42" customHeight="1" thickBot="1" x14ac:dyDescent="0.35">
      <c r="B233" s="203" t="s">
        <v>321</v>
      </c>
      <c r="C233" s="385" t="s">
        <v>900</v>
      </c>
      <c r="D233" s="386"/>
    </row>
    <row r="234" spans="2:4" ht="13.8" thickBot="1" x14ac:dyDescent="0.35">
      <c r="B234" s="205"/>
      <c r="C234" s="354"/>
      <c r="D234" s="355"/>
    </row>
    <row r="235" spans="2:4" ht="13.8" thickBot="1" x14ac:dyDescent="0.35">
      <c r="B235" s="206" t="s">
        <v>326</v>
      </c>
      <c r="C235" s="356">
        <f>C232+C230+C228+C226+C224+C222+C220+C218+C216+C214+C212+C210+C208+C206+C204+C202+C200+C198+C196+C194+C192+C190+C188+C186+C184+C182+C180+C178+C176+C174+C172+C170+C168+C166+C164+C162+C160+C158+C156+C154+C152+C150</f>
        <v>35</v>
      </c>
      <c r="D235" s="357" t="s">
        <v>327</v>
      </c>
    </row>
    <row r="236" spans="2:4" x14ac:dyDescent="0.3">
      <c r="B236" s="207"/>
      <c r="D236" s="358"/>
    </row>
    <row r="237" spans="2:4" x14ac:dyDescent="0.3">
      <c r="B237" s="207"/>
      <c r="D237" s="358"/>
    </row>
    <row r="238" spans="2:4" x14ac:dyDescent="0.3">
      <c r="B238" s="207"/>
      <c r="D238" s="358"/>
    </row>
    <row r="239" spans="2:4" x14ac:dyDescent="0.3">
      <c r="B239" s="207"/>
      <c r="D239" s="358"/>
    </row>
    <row r="240" spans="2:4" x14ac:dyDescent="0.3">
      <c r="B240" s="207"/>
      <c r="D240" s="358"/>
    </row>
    <row r="241" spans="2:4" x14ac:dyDescent="0.3">
      <c r="B241" s="207"/>
      <c r="D241" s="358"/>
    </row>
    <row r="242" spans="2:4" x14ac:dyDescent="0.3">
      <c r="B242" s="207"/>
      <c r="D242" s="358"/>
    </row>
    <row r="243" spans="2:4" x14ac:dyDescent="0.3">
      <c r="B243" s="207"/>
      <c r="D243" s="358"/>
    </row>
    <row r="244" spans="2:4" x14ac:dyDescent="0.3">
      <c r="B244" s="207"/>
      <c r="D244" s="358"/>
    </row>
    <row r="245" spans="2:4" x14ac:dyDescent="0.3">
      <c r="B245" s="207"/>
      <c r="D245" s="358"/>
    </row>
    <row r="246" spans="2:4" x14ac:dyDescent="0.3">
      <c r="B246" s="207"/>
      <c r="D246" s="358"/>
    </row>
    <row r="247" spans="2:4" x14ac:dyDescent="0.3">
      <c r="B247" s="207"/>
      <c r="D247" s="358"/>
    </row>
    <row r="248" spans="2:4" x14ac:dyDescent="0.3">
      <c r="B248" s="207"/>
      <c r="D248" s="358"/>
    </row>
    <row r="249" spans="2:4" x14ac:dyDescent="0.3">
      <c r="B249" s="207"/>
      <c r="D249" s="358"/>
    </row>
    <row r="250" spans="2:4" x14ac:dyDescent="0.3">
      <c r="B250" s="207"/>
      <c r="D250" s="358"/>
    </row>
    <row r="251" spans="2:4" x14ac:dyDescent="0.3">
      <c r="B251" s="207"/>
      <c r="D251" s="358"/>
    </row>
    <row r="252" spans="2:4" x14ac:dyDescent="0.3">
      <c r="B252" s="207"/>
      <c r="D252" s="358"/>
    </row>
    <row r="253" spans="2:4" x14ac:dyDescent="0.3">
      <c r="B253" s="207"/>
      <c r="D253" s="358"/>
    </row>
    <row r="254" spans="2:4" x14ac:dyDescent="0.3">
      <c r="B254" s="207"/>
      <c r="D254" s="358"/>
    </row>
    <row r="255" spans="2:4" x14ac:dyDescent="0.3">
      <c r="B255" s="207"/>
      <c r="D255" s="358"/>
    </row>
    <row r="256" spans="2:4" x14ac:dyDescent="0.3">
      <c r="B256" s="207"/>
      <c r="D256" s="358"/>
    </row>
    <row r="257" spans="2:4" x14ac:dyDescent="0.3">
      <c r="B257" s="207"/>
      <c r="D257" s="358"/>
    </row>
    <row r="258" spans="2:4" x14ac:dyDescent="0.3">
      <c r="B258" s="207"/>
      <c r="D258" s="358"/>
    </row>
    <row r="259" spans="2:4" x14ac:dyDescent="0.3">
      <c r="B259" s="207"/>
      <c r="D259" s="358"/>
    </row>
    <row r="260" spans="2:4" x14ac:dyDescent="0.3">
      <c r="B260" s="207"/>
      <c r="D260" s="358"/>
    </row>
    <row r="261" spans="2:4" x14ac:dyDescent="0.3">
      <c r="B261" s="207"/>
      <c r="D261" s="358"/>
    </row>
    <row r="262" spans="2:4" x14ac:dyDescent="0.3">
      <c r="B262" s="207"/>
      <c r="D262" s="358"/>
    </row>
    <row r="263" spans="2:4" x14ac:dyDescent="0.3">
      <c r="B263" s="207"/>
      <c r="D263" s="358"/>
    </row>
    <row r="264" spans="2:4" x14ac:dyDescent="0.3">
      <c r="B264" s="207"/>
      <c r="D264" s="358"/>
    </row>
    <row r="265" spans="2:4" x14ac:dyDescent="0.3">
      <c r="B265" s="207"/>
      <c r="D265" s="358"/>
    </row>
    <row r="266" spans="2:4" x14ac:dyDescent="0.3">
      <c r="B266" s="207"/>
      <c r="D266" s="358"/>
    </row>
    <row r="267" spans="2:4" x14ac:dyDescent="0.3">
      <c r="B267" s="207"/>
      <c r="D267" s="358"/>
    </row>
    <row r="268" spans="2:4" x14ac:dyDescent="0.3">
      <c r="B268" s="207"/>
      <c r="D268" s="358"/>
    </row>
    <row r="269" spans="2:4" x14ac:dyDescent="0.3">
      <c r="B269" s="207"/>
      <c r="D269" s="358"/>
    </row>
    <row r="270" spans="2:4" x14ac:dyDescent="0.3">
      <c r="B270" s="207"/>
      <c r="D270" s="358"/>
    </row>
    <row r="271" spans="2:4" x14ac:dyDescent="0.3">
      <c r="B271" s="207"/>
      <c r="D271" s="358"/>
    </row>
    <row r="272" spans="2:4" x14ac:dyDescent="0.3">
      <c r="B272" s="207"/>
      <c r="D272" s="358"/>
    </row>
    <row r="273" spans="2:4" x14ac:dyDescent="0.3">
      <c r="B273" s="207"/>
      <c r="D273" s="358"/>
    </row>
    <row r="274" spans="2:4" x14ac:dyDescent="0.3">
      <c r="B274" s="207"/>
      <c r="D274" s="358"/>
    </row>
    <row r="275" spans="2:4" x14ac:dyDescent="0.3">
      <c r="B275" s="207"/>
      <c r="D275" s="358"/>
    </row>
    <row r="276" spans="2:4" x14ac:dyDescent="0.3">
      <c r="B276" s="207"/>
      <c r="D276" s="358"/>
    </row>
    <row r="277" spans="2:4" x14ac:dyDescent="0.3">
      <c r="B277" s="207"/>
      <c r="D277" s="358"/>
    </row>
    <row r="278" spans="2:4" x14ac:dyDescent="0.3">
      <c r="B278" s="207"/>
      <c r="D278" s="358"/>
    </row>
    <row r="279" spans="2:4" x14ac:dyDescent="0.3">
      <c r="B279" s="207"/>
      <c r="D279" s="358"/>
    </row>
    <row r="280" spans="2:4" x14ac:dyDescent="0.3">
      <c r="B280" s="207"/>
      <c r="D280" s="358"/>
    </row>
    <row r="281" spans="2:4" x14ac:dyDescent="0.3">
      <c r="B281" s="207"/>
      <c r="D281" s="358"/>
    </row>
    <row r="282" spans="2:4" x14ac:dyDescent="0.3">
      <c r="B282" s="207"/>
      <c r="D282" s="358"/>
    </row>
    <row r="283" spans="2:4" x14ac:dyDescent="0.3">
      <c r="B283" s="207"/>
      <c r="D283" s="358"/>
    </row>
    <row r="284" spans="2:4" x14ac:dyDescent="0.3">
      <c r="B284" s="207"/>
      <c r="D284" s="358"/>
    </row>
    <row r="285" spans="2:4" x14ac:dyDescent="0.3">
      <c r="B285" s="207"/>
      <c r="D285" s="358"/>
    </row>
    <row r="286" spans="2:4" x14ac:dyDescent="0.3">
      <c r="B286" s="207"/>
      <c r="D286" s="358"/>
    </row>
    <row r="287" spans="2:4" x14ac:dyDescent="0.3">
      <c r="B287" s="207"/>
      <c r="D287" s="358"/>
    </row>
    <row r="288" spans="2:4" x14ac:dyDescent="0.3">
      <c r="B288" s="207"/>
      <c r="D288" s="358"/>
    </row>
    <row r="289" spans="2:4" x14ac:dyDescent="0.3">
      <c r="B289" s="207"/>
      <c r="D289" s="358"/>
    </row>
    <row r="290" spans="2:4" x14ac:dyDescent="0.3">
      <c r="B290" s="207"/>
      <c r="D290" s="358"/>
    </row>
    <row r="291" spans="2:4" x14ac:dyDescent="0.3">
      <c r="B291" s="207"/>
      <c r="D291" s="358"/>
    </row>
    <row r="292" spans="2:4" x14ac:dyDescent="0.3">
      <c r="B292" s="207"/>
      <c r="D292" s="358"/>
    </row>
    <row r="293" spans="2:4" x14ac:dyDescent="0.3">
      <c r="B293" s="207"/>
      <c r="D293" s="358"/>
    </row>
    <row r="294" spans="2:4" x14ac:dyDescent="0.3">
      <c r="B294" s="207"/>
      <c r="D294" s="358"/>
    </row>
    <row r="295" spans="2:4" x14ac:dyDescent="0.3">
      <c r="B295" s="207"/>
      <c r="D295" s="358"/>
    </row>
    <row r="296" spans="2:4" x14ac:dyDescent="0.3">
      <c r="B296" s="207"/>
      <c r="D296" s="358"/>
    </row>
    <row r="297" spans="2:4" x14ac:dyDescent="0.3">
      <c r="B297" s="207"/>
      <c r="D297" s="358"/>
    </row>
    <row r="298" spans="2:4" x14ac:dyDescent="0.3">
      <c r="B298" s="207"/>
      <c r="D298" s="358"/>
    </row>
    <row r="299" spans="2:4" x14ac:dyDescent="0.3">
      <c r="B299" s="207"/>
      <c r="D299" s="358"/>
    </row>
    <row r="300" spans="2:4" x14ac:dyDescent="0.3">
      <c r="B300" s="207"/>
      <c r="D300" s="358"/>
    </row>
    <row r="301" spans="2:4" x14ac:dyDescent="0.3">
      <c r="B301" s="207"/>
      <c r="D301" s="358"/>
    </row>
    <row r="302" spans="2:4" x14ac:dyDescent="0.3">
      <c r="B302" s="207"/>
      <c r="D302" s="358"/>
    </row>
    <row r="303" spans="2:4" x14ac:dyDescent="0.3">
      <c r="B303" s="207"/>
      <c r="D303" s="358"/>
    </row>
    <row r="304" spans="2:4" x14ac:dyDescent="0.3">
      <c r="B304" s="207"/>
      <c r="D304" s="358"/>
    </row>
    <row r="305" spans="2:4" x14ac:dyDescent="0.3">
      <c r="B305" s="207"/>
      <c r="D305" s="358"/>
    </row>
    <row r="306" spans="2:4" x14ac:dyDescent="0.3">
      <c r="B306" s="207"/>
      <c r="D306" s="358"/>
    </row>
    <row r="307" spans="2:4" x14ac:dyDescent="0.3">
      <c r="B307" s="207"/>
      <c r="D307" s="358"/>
    </row>
    <row r="308" spans="2:4" x14ac:dyDescent="0.3">
      <c r="B308" s="207"/>
      <c r="D308" s="358"/>
    </row>
    <row r="309" spans="2:4" x14ac:dyDescent="0.3">
      <c r="B309" s="207"/>
      <c r="D309" s="358"/>
    </row>
    <row r="310" spans="2:4" x14ac:dyDescent="0.3">
      <c r="B310" s="207"/>
      <c r="D310" s="358"/>
    </row>
    <row r="311" spans="2:4" x14ac:dyDescent="0.3">
      <c r="B311" s="207"/>
      <c r="D311" s="358"/>
    </row>
    <row r="312" spans="2:4" x14ac:dyDescent="0.3">
      <c r="B312" s="207"/>
      <c r="D312" s="358"/>
    </row>
    <row r="313" spans="2:4" x14ac:dyDescent="0.3">
      <c r="B313" s="207"/>
      <c r="D313" s="358"/>
    </row>
    <row r="314" spans="2:4" x14ac:dyDescent="0.3">
      <c r="B314" s="207"/>
      <c r="D314" s="358"/>
    </row>
    <row r="315" spans="2:4" x14ac:dyDescent="0.3">
      <c r="B315" s="207"/>
      <c r="D315" s="358"/>
    </row>
    <row r="316" spans="2:4" x14ac:dyDescent="0.3">
      <c r="B316" s="207"/>
      <c r="D316" s="358"/>
    </row>
    <row r="317" spans="2:4" x14ac:dyDescent="0.3">
      <c r="B317" s="207"/>
      <c r="D317" s="358"/>
    </row>
    <row r="318" spans="2:4" x14ac:dyDescent="0.3">
      <c r="B318" s="207"/>
      <c r="D318" s="358"/>
    </row>
    <row r="319" spans="2:4" x14ac:dyDescent="0.3">
      <c r="B319" s="207"/>
      <c r="D319" s="358"/>
    </row>
    <row r="320" spans="2:4" x14ac:dyDescent="0.3">
      <c r="B320" s="207"/>
      <c r="D320" s="358"/>
    </row>
    <row r="321" spans="2:4" x14ac:dyDescent="0.3">
      <c r="B321" s="207"/>
      <c r="D321" s="358"/>
    </row>
    <row r="322" spans="2:4" x14ac:dyDescent="0.3">
      <c r="B322" s="207"/>
      <c r="D322" s="358"/>
    </row>
    <row r="323" spans="2:4" x14ac:dyDescent="0.3">
      <c r="B323" s="207"/>
      <c r="D323" s="358"/>
    </row>
    <row r="324" spans="2:4" x14ac:dyDescent="0.3">
      <c r="B324" s="207"/>
      <c r="D324" s="358"/>
    </row>
    <row r="325" spans="2:4" x14ac:dyDescent="0.3">
      <c r="B325" s="207"/>
      <c r="D325" s="358"/>
    </row>
    <row r="326" spans="2:4" x14ac:dyDescent="0.3">
      <c r="B326" s="207"/>
      <c r="D326" s="358"/>
    </row>
    <row r="327" spans="2:4" x14ac:dyDescent="0.3">
      <c r="B327" s="207"/>
      <c r="D327" s="358"/>
    </row>
    <row r="328" spans="2:4" x14ac:dyDescent="0.3">
      <c r="B328" s="207"/>
      <c r="D328" s="358"/>
    </row>
    <row r="329" spans="2:4" x14ac:dyDescent="0.3">
      <c r="B329" s="207"/>
      <c r="D329" s="358"/>
    </row>
    <row r="330" spans="2:4" x14ac:dyDescent="0.3">
      <c r="B330" s="207"/>
      <c r="D330" s="358"/>
    </row>
    <row r="331" spans="2:4" x14ac:dyDescent="0.3">
      <c r="B331" s="207"/>
      <c r="D331" s="358"/>
    </row>
    <row r="332" spans="2:4" x14ac:dyDescent="0.3">
      <c r="B332" s="207"/>
      <c r="D332" s="358"/>
    </row>
    <row r="333" spans="2:4" x14ac:dyDescent="0.3">
      <c r="B333" s="207"/>
      <c r="D333" s="358"/>
    </row>
    <row r="334" spans="2:4" x14ac:dyDescent="0.3">
      <c r="B334" s="207"/>
      <c r="D334" s="358"/>
    </row>
    <row r="335" spans="2:4" x14ac:dyDescent="0.3">
      <c r="B335" s="207"/>
      <c r="D335" s="358"/>
    </row>
    <row r="336" spans="2:4" x14ac:dyDescent="0.3">
      <c r="B336" s="207"/>
      <c r="D336" s="358"/>
    </row>
    <row r="337" spans="2:4" x14ac:dyDescent="0.3">
      <c r="B337" s="207"/>
      <c r="D337" s="358"/>
    </row>
    <row r="338" spans="2:4" x14ac:dyDescent="0.3">
      <c r="B338" s="207"/>
      <c r="D338" s="358"/>
    </row>
    <row r="339" spans="2:4" x14ac:dyDescent="0.3">
      <c r="B339" s="207"/>
      <c r="D339" s="358"/>
    </row>
    <row r="340" spans="2:4" x14ac:dyDescent="0.3">
      <c r="B340" s="207"/>
      <c r="D340" s="358"/>
    </row>
    <row r="341" spans="2:4" x14ac:dyDescent="0.3">
      <c r="B341" s="207"/>
      <c r="D341" s="358"/>
    </row>
    <row r="342" spans="2:4" x14ac:dyDescent="0.3">
      <c r="B342" s="207"/>
      <c r="D342" s="358"/>
    </row>
    <row r="343" spans="2:4" x14ac:dyDescent="0.3">
      <c r="B343" s="207"/>
      <c r="D343" s="358"/>
    </row>
    <row r="344" spans="2:4" x14ac:dyDescent="0.3">
      <c r="B344" s="207"/>
      <c r="D344" s="358"/>
    </row>
    <row r="345" spans="2:4" x14ac:dyDescent="0.3">
      <c r="B345" s="207"/>
      <c r="D345" s="358"/>
    </row>
    <row r="346" spans="2:4" x14ac:dyDescent="0.3">
      <c r="B346" s="207"/>
      <c r="D346" s="358"/>
    </row>
    <row r="347" spans="2:4" x14ac:dyDescent="0.3">
      <c r="B347" s="207"/>
      <c r="D347" s="358"/>
    </row>
    <row r="348" spans="2:4" x14ac:dyDescent="0.3">
      <c r="B348" s="207"/>
      <c r="D348" s="358"/>
    </row>
    <row r="349" spans="2:4" x14ac:dyDescent="0.3">
      <c r="B349" s="207"/>
      <c r="D349" s="358"/>
    </row>
    <row r="350" spans="2:4" x14ac:dyDescent="0.3">
      <c r="B350" s="207"/>
      <c r="D350" s="358"/>
    </row>
    <row r="351" spans="2:4" x14ac:dyDescent="0.3">
      <c r="B351" s="207"/>
      <c r="D351" s="358"/>
    </row>
    <row r="352" spans="2:4" x14ac:dyDescent="0.3">
      <c r="B352" s="207"/>
      <c r="D352" s="358"/>
    </row>
    <row r="353" spans="2:4" x14ac:dyDescent="0.3">
      <c r="B353" s="207"/>
      <c r="D353" s="358"/>
    </row>
    <row r="354" spans="2:4" x14ac:dyDescent="0.3">
      <c r="B354" s="207"/>
      <c r="D354" s="358"/>
    </row>
    <row r="355" spans="2:4" x14ac:dyDescent="0.3">
      <c r="B355" s="207"/>
      <c r="D355" s="358"/>
    </row>
    <row r="356" spans="2:4" x14ac:dyDescent="0.3">
      <c r="B356" s="207"/>
      <c r="D356" s="358"/>
    </row>
    <row r="357" spans="2:4" x14ac:dyDescent="0.3">
      <c r="B357" s="207"/>
      <c r="D357" s="358"/>
    </row>
    <row r="358" spans="2:4" x14ac:dyDescent="0.3">
      <c r="B358" s="207"/>
      <c r="D358" s="358"/>
    </row>
    <row r="359" spans="2:4" x14ac:dyDescent="0.3">
      <c r="B359" s="207"/>
      <c r="D359" s="358"/>
    </row>
    <row r="360" spans="2:4" x14ac:dyDescent="0.3">
      <c r="B360" s="207"/>
      <c r="D360" s="358"/>
    </row>
    <row r="361" spans="2:4" x14ac:dyDescent="0.3">
      <c r="B361" s="207"/>
      <c r="D361" s="358"/>
    </row>
    <row r="362" spans="2:4" x14ac:dyDescent="0.3">
      <c r="B362" s="207"/>
      <c r="D362" s="358"/>
    </row>
    <row r="363" spans="2:4" x14ac:dyDescent="0.3">
      <c r="B363" s="207"/>
      <c r="D363" s="358"/>
    </row>
    <row r="364" spans="2:4" x14ac:dyDescent="0.3">
      <c r="B364" s="207"/>
      <c r="D364" s="358"/>
    </row>
    <row r="365" spans="2:4" x14ac:dyDescent="0.3">
      <c r="B365" s="207"/>
      <c r="D365" s="358"/>
    </row>
    <row r="366" spans="2:4" x14ac:dyDescent="0.3">
      <c r="B366" s="207"/>
      <c r="D366" s="358"/>
    </row>
    <row r="367" spans="2:4" x14ac:dyDescent="0.3">
      <c r="B367" s="207"/>
      <c r="D367" s="358"/>
    </row>
    <row r="368" spans="2:4" x14ac:dyDescent="0.3">
      <c r="B368" s="207"/>
      <c r="D368" s="358"/>
    </row>
    <row r="369" spans="2:4" x14ac:dyDescent="0.3">
      <c r="B369" s="207"/>
      <c r="D369" s="358"/>
    </row>
    <row r="370" spans="2:4" x14ac:dyDescent="0.3">
      <c r="B370" s="207"/>
      <c r="D370" s="358"/>
    </row>
    <row r="371" spans="2:4" x14ac:dyDescent="0.3">
      <c r="B371" s="207"/>
      <c r="D371" s="358"/>
    </row>
    <row r="372" spans="2:4" x14ac:dyDescent="0.3">
      <c r="B372" s="207"/>
      <c r="D372" s="358"/>
    </row>
    <row r="373" spans="2:4" x14ac:dyDescent="0.3">
      <c r="B373" s="207"/>
      <c r="D373" s="358"/>
    </row>
    <row r="374" spans="2:4" x14ac:dyDescent="0.3">
      <c r="B374" s="207"/>
      <c r="D374" s="358"/>
    </row>
    <row r="375" spans="2:4" x14ac:dyDescent="0.3">
      <c r="B375" s="207"/>
      <c r="D375" s="358"/>
    </row>
    <row r="376" spans="2:4" x14ac:dyDescent="0.3">
      <c r="B376" s="207"/>
      <c r="D376" s="358"/>
    </row>
    <row r="377" spans="2:4" x14ac:dyDescent="0.3">
      <c r="B377" s="207"/>
      <c r="D377" s="358"/>
    </row>
    <row r="378" spans="2:4" x14ac:dyDescent="0.3">
      <c r="B378" s="207"/>
      <c r="D378" s="358"/>
    </row>
    <row r="379" spans="2:4" x14ac:dyDescent="0.3">
      <c r="B379" s="207"/>
      <c r="D379" s="358"/>
    </row>
    <row r="380" spans="2:4" x14ac:dyDescent="0.3">
      <c r="B380" s="207"/>
      <c r="D380" s="358"/>
    </row>
    <row r="381" spans="2:4" x14ac:dyDescent="0.3">
      <c r="B381" s="207"/>
      <c r="D381" s="358"/>
    </row>
    <row r="382" spans="2:4" x14ac:dyDescent="0.3">
      <c r="B382" s="207"/>
      <c r="D382" s="358"/>
    </row>
    <row r="383" spans="2:4" x14ac:dyDescent="0.3">
      <c r="B383" s="207"/>
      <c r="D383" s="358"/>
    </row>
    <row r="384" spans="2:4" x14ac:dyDescent="0.3">
      <c r="B384" s="207"/>
      <c r="D384" s="358"/>
    </row>
    <row r="385" spans="2:4" x14ac:dyDescent="0.3">
      <c r="B385" s="207"/>
      <c r="D385" s="358"/>
    </row>
    <row r="386" spans="2:4" x14ac:dyDescent="0.3">
      <c r="B386" s="207"/>
      <c r="D386" s="358"/>
    </row>
    <row r="387" spans="2:4" x14ac:dyDescent="0.3">
      <c r="B387" s="207"/>
      <c r="D387" s="358"/>
    </row>
    <row r="388" spans="2:4" x14ac:dyDescent="0.3">
      <c r="B388" s="207"/>
      <c r="D388" s="358"/>
    </row>
    <row r="389" spans="2:4" x14ac:dyDescent="0.3">
      <c r="B389" s="207"/>
      <c r="D389" s="358"/>
    </row>
    <row r="390" spans="2:4" x14ac:dyDescent="0.3">
      <c r="B390" s="207"/>
      <c r="D390" s="358"/>
    </row>
    <row r="391" spans="2:4" x14ac:dyDescent="0.3">
      <c r="B391" s="207"/>
      <c r="D391" s="358"/>
    </row>
    <row r="392" spans="2:4" x14ac:dyDescent="0.3">
      <c r="D392" s="358"/>
    </row>
    <row r="393" spans="2:4" x14ac:dyDescent="0.3">
      <c r="D393" s="358"/>
    </row>
    <row r="394" spans="2:4" x14ac:dyDescent="0.3">
      <c r="D394" s="358"/>
    </row>
    <row r="395" spans="2:4" x14ac:dyDescent="0.3">
      <c r="D395" s="358"/>
    </row>
    <row r="396" spans="2:4" x14ac:dyDescent="0.3">
      <c r="D396" s="358"/>
    </row>
    <row r="397" spans="2:4" x14ac:dyDescent="0.3">
      <c r="D397" s="358"/>
    </row>
    <row r="398" spans="2:4" x14ac:dyDescent="0.3">
      <c r="D398" s="358"/>
    </row>
    <row r="399" spans="2:4" x14ac:dyDescent="0.3">
      <c r="D399" s="358"/>
    </row>
    <row r="400" spans="2:4" x14ac:dyDescent="0.3">
      <c r="D400" s="358"/>
    </row>
    <row r="401" spans="4:4" s="190" customFormat="1" x14ac:dyDescent="0.3">
      <c r="D401" s="358"/>
    </row>
    <row r="402" spans="4:4" s="190" customFormat="1" x14ac:dyDescent="0.3">
      <c r="D402" s="358"/>
    </row>
    <row r="403" spans="4:4" s="190" customFormat="1" x14ac:dyDescent="0.3">
      <c r="D403" s="358"/>
    </row>
    <row r="404" spans="4:4" s="190" customFormat="1" x14ac:dyDescent="0.3">
      <c r="D404" s="358"/>
    </row>
    <row r="405" spans="4:4" s="190" customFormat="1" x14ac:dyDescent="0.3">
      <c r="D405" s="358"/>
    </row>
    <row r="406" spans="4:4" s="190" customFormat="1" x14ac:dyDescent="0.3">
      <c r="D406" s="358"/>
    </row>
    <row r="407" spans="4:4" s="190" customFormat="1" x14ac:dyDescent="0.3">
      <c r="D407" s="358"/>
    </row>
    <row r="408" spans="4:4" s="190" customFormat="1" x14ac:dyDescent="0.3">
      <c r="D408" s="358"/>
    </row>
    <row r="409" spans="4:4" s="190" customFormat="1" x14ac:dyDescent="0.3">
      <c r="D409" s="358"/>
    </row>
    <row r="410" spans="4:4" s="190" customFormat="1" x14ac:dyDescent="0.3">
      <c r="D410" s="358"/>
    </row>
    <row r="411" spans="4:4" s="190" customFormat="1" x14ac:dyDescent="0.3">
      <c r="D411" s="358"/>
    </row>
    <row r="412" spans="4:4" s="190" customFormat="1" x14ac:dyDescent="0.3">
      <c r="D412" s="358"/>
    </row>
    <row r="413" spans="4:4" s="190" customFormat="1" x14ac:dyDescent="0.3">
      <c r="D413" s="358"/>
    </row>
    <row r="414" spans="4:4" s="190" customFormat="1" x14ac:dyDescent="0.3">
      <c r="D414" s="358"/>
    </row>
    <row r="415" spans="4:4" s="190" customFormat="1" x14ac:dyDescent="0.3">
      <c r="D415" s="358"/>
    </row>
    <row r="416" spans="4:4" s="190" customFormat="1" x14ac:dyDescent="0.3">
      <c r="D416" s="358"/>
    </row>
    <row r="417" spans="4:4" s="190" customFormat="1" x14ac:dyDescent="0.3">
      <c r="D417" s="358"/>
    </row>
    <row r="418" spans="4:4" s="190" customFormat="1" x14ac:dyDescent="0.3">
      <c r="D418" s="358"/>
    </row>
    <row r="419" spans="4:4" s="190" customFormat="1" x14ac:dyDescent="0.3">
      <c r="D419" s="358"/>
    </row>
    <row r="420" spans="4:4" s="190" customFormat="1" x14ac:dyDescent="0.3">
      <c r="D420" s="358"/>
    </row>
    <row r="421" spans="4:4" s="190" customFormat="1" x14ac:dyDescent="0.3">
      <c r="D421" s="358"/>
    </row>
    <row r="422" spans="4:4" s="190" customFormat="1" x14ac:dyDescent="0.3">
      <c r="D422" s="358"/>
    </row>
    <row r="423" spans="4:4" s="190" customFormat="1" x14ac:dyDescent="0.3">
      <c r="D423" s="358"/>
    </row>
    <row r="424" spans="4:4" s="190" customFormat="1" x14ac:dyDescent="0.3">
      <c r="D424" s="358"/>
    </row>
    <row r="425" spans="4:4" s="190" customFormat="1" x14ac:dyDescent="0.3">
      <c r="D425" s="358"/>
    </row>
    <row r="426" spans="4:4" s="190" customFormat="1" x14ac:dyDescent="0.3">
      <c r="D426" s="358"/>
    </row>
    <row r="427" spans="4:4" s="190" customFormat="1" x14ac:dyDescent="0.3">
      <c r="D427" s="358"/>
    </row>
    <row r="428" spans="4:4" s="190" customFormat="1" x14ac:dyDescent="0.3">
      <c r="D428" s="358"/>
    </row>
    <row r="429" spans="4:4" s="190" customFormat="1" x14ac:dyDescent="0.3">
      <c r="D429" s="358"/>
    </row>
    <row r="430" spans="4:4" s="190" customFormat="1" x14ac:dyDescent="0.3">
      <c r="D430" s="358"/>
    </row>
    <row r="431" spans="4:4" s="190" customFormat="1" x14ac:dyDescent="0.3">
      <c r="D431" s="358"/>
    </row>
    <row r="432" spans="4:4" s="190" customFormat="1" x14ac:dyDescent="0.3">
      <c r="D432" s="358"/>
    </row>
    <row r="433" spans="4:4" s="190" customFormat="1" x14ac:dyDescent="0.3">
      <c r="D433" s="358"/>
    </row>
  </sheetData>
  <mergeCells count="75">
    <mergeCell ref="B90:D90"/>
    <mergeCell ref="B85:D85"/>
    <mergeCell ref="B108:D108"/>
    <mergeCell ref="B101:D101"/>
    <mergeCell ref="B116:D116"/>
    <mergeCell ref="B109:D109"/>
    <mergeCell ref="B102:D102"/>
    <mergeCell ref="B95:D95"/>
    <mergeCell ref="B96:D96"/>
    <mergeCell ref="B72:D72"/>
    <mergeCell ref="B77:D77"/>
    <mergeCell ref="B89:D89"/>
    <mergeCell ref="B84:D84"/>
    <mergeCell ref="B8:D8"/>
    <mergeCell ref="B70:D70"/>
    <mergeCell ref="B71:D71"/>
    <mergeCell ref="B73:D73"/>
    <mergeCell ref="B78:D78"/>
    <mergeCell ref="D29:D30"/>
    <mergeCell ref="B1:D3"/>
    <mergeCell ref="B6:D6"/>
    <mergeCell ref="B5:D5"/>
    <mergeCell ref="B7:D7"/>
    <mergeCell ref="B4:D4"/>
    <mergeCell ref="C151:D151"/>
    <mergeCell ref="C153:D153"/>
    <mergeCell ref="C155:D155"/>
    <mergeCell ref="B132:D132"/>
    <mergeCell ref="B117:D117"/>
    <mergeCell ref="B148:D149"/>
    <mergeCell ref="B143:D143"/>
    <mergeCell ref="B137:D137"/>
    <mergeCell ref="B131:D131"/>
    <mergeCell ref="B122:D122"/>
    <mergeCell ref="B123:D123"/>
    <mergeCell ref="B138:D138"/>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87:D187"/>
    <mergeCell ref="C189:D189"/>
    <mergeCell ref="C191:D191"/>
    <mergeCell ref="C193:D193"/>
    <mergeCell ref="C195:D195"/>
    <mergeCell ref="C209:D209"/>
    <mergeCell ref="C211:D211"/>
    <mergeCell ref="C213:D213"/>
    <mergeCell ref="C215:D215"/>
    <mergeCell ref="C197:D197"/>
    <mergeCell ref="C199:D199"/>
    <mergeCell ref="C201:D201"/>
    <mergeCell ref="C203:D203"/>
    <mergeCell ref="C205:D205"/>
    <mergeCell ref="C207:D207"/>
    <mergeCell ref="C217:D217"/>
    <mergeCell ref="C219:D219"/>
    <mergeCell ref="C233:D233"/>
    <mergeCell ref="C221:D221"/>
    <mergeCell ref="C223:D223"/>
    <mergeCell ref="C225:D225"/>
    <mergeCell ref="C227:D227"/>
    <mergeCell ref="C229:D229"/>
    <mergeCell ref="C231:D231"/>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hyperlinks>
    <hyperlink ref="C12" r:id="rId1" display="carlos.paez@parquesnacionales.gov.co"/>
  </hyperlinks>
  <pageMargins left="0.7" right="0.7" top="0.75" bottom="0.75" header="0.3" footer="0.3"/>
  <pageSetup scale="60"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7"/>
  <sheetViews>
    <sheetView workbookViewId="0">
      <selection activeCell="A6" sqref="A6"/>
    </sheetView>
  </sheetViews>
  <sheetFormatPr defaultColWidth="9.109375" defaultRowHeight="13.2" x14ac:dyDescent="0.3"/>
  <cols>
    <col min="1" max="1" width="2.6640625" style="259" customWidth="1"/>
    <col min="2" max="2" width="56" style="264" customWidth="1"/>
    <col min="3" max="3" width="21.6640625" style="262" customWidth="1"/>
    <col min="4" max="4" width="18.44140625" style="259" customWidth="1"/>
    <col min="5" max="5" width="41" style="259" customWidth="1"/>
    <col min="6" max="6" width="22.33203125" style="259" customWidth="1"/>
    <col min="7" max="7" width="23.44140625" style="259" customWidth="1"/>
    <col min="8" max="8" width="18" style="259" customWidth="1"/>
    <col min="9" max="9" width="14.88671875" style="259" bestFit="1" customWidth="1"/>
    <col min="10" max="16384" width="9.109375" style="259"/>
  </cols>
  <sheetData>
    <row r="1" spans="2:7" ht="20.25" customHeight="1" x14ac:dyDescent="0.3">
      <c r="B1" s="480" t="s">
        <v>636</v>
      </c>
      <c r="C1" s="480"/>
      <c r="D1" s="480"/>
      <c r="E1" s="480"/>
      <c r="F1" s="480"/>
      <c r="G1" s="480"/>
    </row>
    <row r="2" spans="2:7" ht="23.25" customHeight="1" x14ac:dyDescent="0.3">
      <c r="B2" s="480"/>
      <c r="C2" s="480"/>
      <c r="D2" s="480"/>
      <c r="E2" s="480"/>
      <c r="F2" s="480"/>
      <c r="G2" s="480"/>
    </row>
    <row r="3" spans="2:7" ht="23.25" customHeight="1" thickBot="1" x14ac:dyDescent="0.35">
      <c r="B3" s="480"/>
      <c r="C3" s="480"/>
      <c r="D3" s="480"/>
      <c r="E3" s="480"/>
      <c r="F3" s="480"/>
      <c r="G3" s="480"/>
    </row>
    <row r="4" spans="2:7" ht="15.75" customHeight="1" x14ac:dyDescent="0.3">
      <c r="B4" s="481" t="s">
        <v>155</v>
      </c>
      <c r="C4" s="482"/>
      <c r="D4" s="482"/>
      <c r="E4" s="482"/>
      <c r="F4" s="482"/>
      <c r="G4" s="482"/>
    </row>
    <row r="5" spans="2:7" ht="16.2" thickBot="1" x14ac:dyDescent="0.35">
      <c r="B5" s="483" t="s">
        <v>325</v>
      </c>
      <c r="C5" s="484"/>
      <c r="D5" s="484"/>
      <c r="E5" s="484"/>
      <c r="F5" s="484"/>
      <c r="G5" s="484"/>
    </row>
    <row r="6" spans="2:7" s="260" customFormat="1" ht="13.8" thickBot="1" x14ac:dyDescent="0.35">
      <c r="B6" s="485"/>
      <c r="C6" s="485"/>
      <c r="D6" s="485"/>
    </row>
    <row r="7" spans="2:7" ht="81" customHeight="1" thickBot="1" x14ac:dyDescent="0.35">
      <c r="B7" s="439" t="s">
        <v>628</v>
      </c>
      <c r="C7" s="440"/>
      <c r="D7" s="440"/>
      <c r="E7" s="440"/>
      <c r="F7" s="440"/>
      <c r="G7" s="440"/>
    </row>
    <row r="8" spans="2:7" ht="24" customHeight="1" thickBot="1" x14ac:dyDescent="0.35">
      <c r="B8" s="486" t="s">
        <v>639</v>
      </c>
      <c r="C8" s="487"/>
      <c r="D8" s="487"/>
      <c r="E8" s="487"/>
      <c r="F8" s="487"/>
      <c r="G8" s="487"/>
    </row>
    <row r="9" spans="2:7" x14ac:dyDescent="0.3">
      <c r="B9" s="261"/>
      <c r="D9" s="263"/>
    </row>
    <row r="10" spans="2:7" ht="13.8" thickBot="1" x14ac:dyDescent="0.35">
      <c r="B10" s="475" t="s">
        <v>425</v>
      </c>
      <c r="C10" s="475"/>
      <c r="D10" s="475"/>
      <c r="E10" s="475"/>
      <c r="F10" s="475"/>
      <c r="G10" s="475"/>
    </row>
    <row r="11" spans="2:7" ht="61.5" customHeight="1" thickBot="1" x14ac:dyDescent="0.35">
      <c r="B11" s="439" t="s">
        <v>328</v>
      </c>
      <c r="C11" s="440"/>
      <c r="D11" s="440"/>
      <c r="E11" s="440"/>
      <c r="F11" s="440"/>
      <c r="G11" s="440"/>
    </row>
    <row r="12" spans="2:7" x14ac:dyDescent="0.3">
      <c r="B12" s="154"/>
      <c r="C12" s="154"/>
      <c r="D12" s="154"/>
    </row>
    <row r="13" spans="2:7" ht="33" customHeight="1" thickBot="1" x14ac:dyDescent="0.35">
      <c r="B13" s="476" t="s">
        <v>621</v>
      </c>
      <c r="C13" s="476"/>
      <c r="D13" s="476"/>
      <c r="E13" s="476"/>
      <c r="F13" s="476"/>
      <c r="G13" s="476"/>
    </row>
    <row r="14" spans="2:7" s="264" customFormat="1" ht="26.4" x14ac:dyDescent="0.3">
      <c r="B14" s="155" t="s">
        <v>330</v>
      </c>
      <c r="C14" s="156" t="s">
        <v>331</v>
      </c>
      <c r="D14" s="156" t="s">
        <v>332</v>
      </c>
      <c r="E14" s="156" t="s">
        <v>333</v>
      </c>
      <c r="F14" s="156" t="s">
        <v>334</v>
      </c>
      <c r="G14" s="156" t="s">
        <v>335</v>
      </c>
    </row>
    <row r="15" spans="2:7" x14ac:dyDescent="0.3">
      <c r="B15" s="157" t="s">
        <v>338</v>
      </c>
      <c r="C15" s="158"/>
      <c r="D15" s="158"/>
      <c r="E15" s="158"/>
      <c r="F15" s="158"/>
      <c r="G15" s="158"/>
    </row>
    <row r="16" spans="2:7" x14ac:dyDescent="0.3">
      <c r="B16" s="157" t="s">
        <v>339</v>
      </c>
      <c r="C16" s="158"/>
      <c r="D16" s="158"/>
      <c r="E16" s="158"/>
      <c r="F16" s="158"/>
      <c r="G16" s="158"/>
    </row>
    <row r="17" spans="2:7" ht="26.4" x14ac:dyDescent="0.3">
      <c r="B17" s="185" t="s">
        <v>771</v>
      </c>
      <c r="C17" s="158">
        <v>1</v>
      </c>
      <c r="D17" s="254">
        <v>2781418.9484399999</v>
      </c>
      <c r="E17" s="158"/>
      <c r="F17" s="254">
        <v>2781418.9484399999</v>
      </c>
      <c r="G17" s="158" t="s">
        <v>772</v>
      </c>
    </row>
    <row r="18" spans="2:7" x14ac:dyDescent="0.3">
      <c r="B18" s="185"/>
      <c r="C18" s="158"/>
      <c r="D18" s="158"/>
      <c r="E18" s="158"/>
      <c r="F18" s="158"/>
      <c r="G18" s="158"/>
    </row>
    <row r="19" spans="2:7" x14ac:dyDescent="0.3">
      <c r="B19" s="185"/>
      <c r="C19" s="158"/>
      <c r="D19" s="158"/>
      <c r="E19" s="158"/>
      <c r="F19" s="158"/>
      <c r="G19" s="158"/>
    </row>
    <row r="20" spans="2:7" x14ac:dyDescent="0.3">
      <c r="B20" s="157"/>
      <c r="C20" s="158"/>
      <c r="D20" s="158"/>
      <c r="E20" s="158"/>
      <c r="F20" s="158"/>
      <c r="G20" s="158"/>
    </row>
    <row r="21" spans="2:7" x14ac:dyDescent="0.3">
      <c r="B21" s="185"/>
      <c r="C21" s="158"/>
      <c r="D21" s="158"/>
      <c r="E21" s="158"/>
      <c r="F21" s="158"/>
      <c r="G21" s="158"/>
    </row>
    <row r="22" spans="2:7" x14ac:dyDescent="0.3">
      <c r="B22" s="185"/>
      <c r="C22" s="158"/>
      <c r="D22" s="158"/>
      <c r="E22" s="158"/>
      <c r="F22" s="158"/>
      <c r="G22" s="158"/>
    </row>
    <row r="23" spans="2:7" ht="13.8" thickBot="1" x14ac:dyDescent="0.35">
      <c r="B23" s="159"/>
      <c r="C23" s="160"/>
      <c r="D23" s="160"/>
      <c r="E23" s="160"/>
      <c r="F23" s="160"/>
      <c r="G23" s="160"/>
    </row>
    <row r="24" spans="2:7" x14ac:dyDescent="0.3">
      <c r="B24" s="477" t="s">
        <v>337</v>
      </c>
      <c r="C24" s="477"/>
      <c r="D24" s="477"/>
      <c r="E24" s="265"/>
      <c r="F24" s="265"/>
      <c r="G24" s="265"/>
    </row>
    <row r="25" spans="2:7" ht="14.4" x14ac:dyDescent="0.3">
      <c r="B25" s="266"/>
      <c r="C25" s="267"/>
      <c r="D25" s="267"/>
      <c r="E25" s="267"/>
      <c r="F25" s="267"/>
      <c r="G25" s="267"/>
    </row>
    <row r="26" spans="2:7" x14ac:dyDescent="0.3">
      <c r="B26" s="478" t="s">
        <v>340</v>
      </c>
      <c r="C26" s="478"/>
      <c r="D26" s="478"/>
      <c r="E26" s="478"/>
      <c r="F26" s="478"/>
      <c r="G26" s="478"/>
    </row>
    <row r="27" spans="2:7" ht="13.8" thickBot="1" x14ac:dyDescent="0.35">
      <c r="B27" s="478"/>
      <c r="C27" s="478"/>
      <c r="D27" s="478"/>
      <c r="E27" s="478"/>
      <c r="F27" s="478"/>
      <c r="G27" s="478"/>
    </row>
    <row r="28" spans="2:7" ht="55.5" customHeight="1" x14ac:dyDescent="0.3">
      <c r="B28" s="161" t="s">
        <v>341</v>
      </c>
      <c r="C28" s="162" t="s">
        <v>773</v>
      </c>
      <c r="D28" s="163" t="s">
        <v>774</v>
      </c>
      <c r="E28" s="479" t="s">
        <v>420</v>
      </c>
      <c r="F28" s="479"/>
      <c r="G28" s="479"/>
    </row>
    <row r="29" spans="2:7" x14ac:dyDescent="0.3">
      <c r="B29" s="157"/>
      <c r="C29" s="164"/>
      <c r="D29" s="164"/>
      <c r="E29" s="447"/>
      <c r="F29" s="447"/>
      <c r="G29" s="447"/>
    </row>
    <row r="30" spans="2:7" x14ac:dyDescent="0.3">
      <c r="B30" s="157" t="s">
        <v>342</v>
      </c>
      <c r="C30" s="164"/>
      <c r="D30" s="164"/>
      <c r="E30" s="471" t="s">
        <v>805</v>
      </c>
      <c r="F30" s="472"/>
      <c r="G30" s="473"/>
    </row>
    <row r="31" spans="2:7" x14ac:dyDescent="0.3">
      <c r="B31" s="157"/>
      <c r="C31" s="164"/>
      <c r="D31" s="164"/>
      <c r="E31" s="447"/>
      <c r="F31" s="447"/>
      <c r="G31" s="447"/>
    </row>
    <row r="32" spans="2:7" ht="47.25" customHeight="1" x14ac:dyDescent="0.3">
      <c r="B32" s="165" t="s">
        <v>343</v>
      </c>
      <c r="C32" s="255">
        <v>294198</v>
      </c>
      <c r="D32" s="184"/>
      <c r="E32" s="474" t="s">
        <v>841</v>
      </c>
      <c r="F32" s="474"/>
      <c r="G32" s="474"/>
    </row>
    <row r="33" spans="2:7" x14ac:dyDescent="0.3">
      <c r="B33" s="185" t="s">
        <v>344</v>
      </c>
      <c r="C33" s="255">
        <f>C32</f>
        <v>294198</v>
      </c>
      <c r="D33" s="186"/>
      <c r="E33" s="447"/>
      <c r="F33" s="447"/>
      <c r="G33" s="447"/>
    </row>
    <row r="34" spans="2:7" x14ac:dyDescent="0.3">
      <c r="B34" s="185" t="s">
        <v>345</v>
      </c>
      <c r="C34" s="158">
        <v>0</v>
      </c>
      <c r="D34" s="186"/>
      <c r="E34" s="447"/>
      <c r="F34" s="447"/>
      <c r="G34" s="447"/>
    </row>
    <row r="35" spans="2:7" ht="21.6" customHeight="1" x14ac:dyDescent="0.3">
      <c r="B35" s="165" t="s">
        <v>346</v>
      </c>
      <c r="C35" s="166">
        <v>0</v>
      </c>
      <c r="D35" s="166"/>
      <c r="E35" s="468" t="s">
        <v>348</v>
      </c>
      <c r="F35" s="468"/>
      <c r="G35" s="468"/>
    </row>
    <row r="36" spans="2:7" ht="19.2" customHeight="1" x14ac:dyDescent="0.3">
      <c r="B36" s="165" t="s">
        <v>347</v>
      </c>
      <c r="C36" s="166">
        <v>0</v>
      </c>
      <c r="D36" s="166"/>
      <c r="E36" s="469"/>
      <c r="F36" s="470"/>
      <c r="G36" s="470"/>
    </row>
    <row r="37" spans="2:7" x14ac:dyDescent="0.3">
      <c r="B37" s="185" t="s">
        <v>349</v>
      </c>
      <c r="C37" s="158">
        <f>SUM(C38:C43)</f>
        <v>0</v>
      </c>
      <c r="D37" s="186"/>
      <c r="E37" s="447"/>
      <c r="F37" s="447"/>
      <c r="G37" s="447"/>
    </row>
    <row r="38" spans="2:7" ht="77.25" customHeight="1" x14ac:dyDescent="0.3">
      <c r="B38" s="185" t="s">
        <v>350</v>
      </c>
      <c r="C38" s="167">
        <v>0</v>
      </c>
      <c r="D38" s="186"/>
      <c r="E38" s="455" t="s">
        <v>351</v>
      </c>
      <c r="F38" s="455"/>
      <c r="G38" s="455"/>
    </row>
    <row r="39" spans="2:7" ht="27.75" customHeight="1" x14ac:dyDescent="0.3">
      <c r="B39" s="185" t="s">
        <v>352</v>
      </c>
      <c r="C39" s="167"/>
      <c r="D39" s="186"/>
      <c r="E39" s="455" t="s">
        <v>353</v>
      </c>
      <c r="F39" s="455"/>
      <c r="G39" s="455"/>
    </row>
    <row r="40" spans="2:7" x14ac:dyDescent="0.3">
      <c r="B40" s="185" t="s">
        <v>354</v>
      </c>
      <c r="C40" s="167">
        <v>0</v>
      </c>
      <c r="D40" s="186"/>
      <c r="E40" s="447"/>
      <c r="F40" s="447"/>
      <c r="G40" s="447"/>
    </row>
    <row r="41" spans="2:7" x14ac:dyDescent="0.3">
      <c r="B41" s="185" t="s">
        <v>355</v>
      </c>
      <c r="C41" s="167">
        <v>0</v>
      </c>
      <c r="D41" s="186"/>
      <c r="E41" s="447"/>
      <c r="F41" s="447"/>
      <c r="G41" s="447"/>
    </row>
    <row r="42" spans="2:7" x14ac:dyDescent="0.3">
      <c r="B42" s="185" t="s">
        <v>356</v>
      </c>
      <c r="C42" s="167">
        <v>0</v>
      </c>
      <c r="D42" s="186"/>
      <c r="E42" s="447"/>
      <c r="F42" s="447"/>
      <c r="G42" s="447"/>
    </row>
    <row r="43" spans="2:7" x14ac:dyDescent="0.3">
      <c r="B43" s="185" t="s">
        <v>357</v>
      </c>
      <c r="C43" s="167">
        <v>0</v>
      </c>
      <c r="D43" s="186"/>
      <c r="E43" s="447"/>
      <c r="F43" s="447"/>
      <c r="G43" s="447"/>
    </row>
    <row r="44" spans="2:7" x14ac:dyDescent="0.3">
      <c r="B44" s="185"/>
      <c r="C44" s="167"/>
      <c r="D44" s="186"/>
      <c r="E44" s="447"/>
      <c r="F44" s="447"/>
      <c r="G44" s="447"/>
    </row>
    <row r="45" spans="2:7" ht="33.75" customHeight="1" x14ac:dyDescent="0.3">
      <c r="B45" s="185" t="s">
        <v>358</v>
      </c>
      <c r="C45" s="255">
        <f>SUM(C46:C49)</f>
        <v>680000</v>
      </c>
      <c r="D45" s="186"/>
      <c r="E45" s="447"/>
      <c r="F45" s="447"/>
      <c r="G45" s="447"/>
    </row>
    <row r="46" spans="2:7" x14ac:dyDescent="0.3">
      <c r="B46" s="185" t="s">
        <v>352</v>
      </c>
      <c r="C46" s="167">
        <v>0</v>
      </c>
      <c r="D46" s="186"/>
      <c r="E46" s="447"/>
      <c r="F46" s="447"/>
      <c r="G46" s="447"/>
    </row>
    <row r="47" spans="2:7" ht="25.5" customHeight="1" x14ac:dyDescent="0.3">
      <c r="B47" s="256" t="s">
        <v>354</v>
      </c>
      <c r="C47" s="255">
        <v>680000</v>
      </c>
      <c r="D47" s="186"/>
      <c r="E47" s="465" t="s">
        <v>842</v>
      </c>
      <c r="F47" s="466"/>
      <c r="G47" s="467"/>
    </row>
    <row r="48" spans="2:7" x14ac:dyDescent="0.3">
      <c r="B48" s="185" t="s">
        <v>355</v>
      </c>
      <c r="C48" s="167">
        <v>0</v>
      </c>
      <c r="D48" s="186"/>
      <c r="E48" s="447"/>
      <c r="F48" s="447"/>
      <c r="G48" s="447"/>
    </row>
    <row r="49" spans="1:7" x14ac:dyDescent="0.3">
      <c r="B49" s="185" t="s">
        <v>357</v>
      </c>
      <c r="C49" s="167">
        <v>0</v>
      </c>
      <c r="D49" s="186"/>
      <c r="E49" s="447"/>
      <c r="F49" s="447"/>
      <c r="G49" s="447"/>
    </row>
    <row r="50" spans="1:7" x14ac:dyDescent="0.3">
      <c r="B50" s="185"/>
      <c r="C50" s="167"/>
      <c r="D50" s="186"/>
      <c r="E50" s="447"/>
      <c r="F50" s="447"/>
      <c r="G50" s="447"/>
    </row>
    <row r="51" spans="1:7" ht="32.25" customHeight="1" x14ac:dyDescent="0.3">
      <c r="B51" s="165" t="s">
        <v>359</v>
      </c>
      <c r="C51" s="166"/>
      <c r="D51" s="166"/>
      <c r="E51" s="461" t="s">
        <v>361</v>
      </c>
      <c r="F51" s="461"/>
      <c r="G51" s="461"/>
    </row>
    <row r="52" spans="1:7" x14ac:dyDescent="0.3">
      <c r="B52" s="165" t="s">
        <v>360</v>
      </c>
      <c r="C52" s="166"/>
      <c r="D52" s="166"/>
      <c r="E52" s="463"/>
      <c r="F52" s="464"/>
      <c r="G52" s="464"/>
    </row>
    <row r="53" spans="1:7" ht="94.5" customHeight="1" x14ac:dyDescent="0.3">
      <c r="A53" s="259" t="s">
        <v>779</v>
      </c>
      <c r="B53" s="185" t="s">
        <v>362</v>
      </c>
      <c r="C53" s="186" t="s">
        <v>767</v>
      </c>
      <c r="D53" s="186"/>
      <c r="E53" s="455" t="s">
        <v>780</v>
      </c>
      <c r="F53" s="455"/>
      <c r="G53" s="455"/>
    </row>
    <row r="54" spans="1:7" ht="24.75" customHeight="1" x14ac:dyDescent="0.3">
      <c r="B54" s="456" t="s">
        <v>363</v>
      </c>
      <c r="C54" s="457" t="s">
        <v>767</v>
      </c>
      <c r="D54" s="457"/>
      <c r="E54" s="455" t="s">
        <v>780</v>
      </c>
      <c r="F54" s="455"/>
      <c r="G54" s="455"/>
    </row>
    <row r="55" spans="1:7" x14ac:dyDescent="0.3">
      <c r="B55" s="456"/>
      <c r="C55" s="457"/>
      <c r="D55" s="457"/>
      <c r="E55" s="455"/>
      <c r="F55" s="455"/>
      <c r="G55" s="455"/>
    </row>
    <row r="56" spans="1:7" x14ac:dyDescent="0.3">
      <c r="B56" s="185" t="s">
        <v>364</v>
      </c>
      <c r="C56" s="186" t="s">
        <v>767</v>
      </c>
      <c r="D56" s="186"/>
      <c r="E56" s="455" t="s">
        <v>780</v>
      </c>
      <c r="F56" s="455"/>
      <c r="G56" s="455"/>
    </row>
    <row r="57" spans="1:7" x14ac:dyDescent="0.3">
      <c r="B57" s="185"/>
      <c r="C57" s="186"/>
      <c r="D57" s="186"/>
      <c r="E57" s="447"/>
      <c r="F57" s="447"/>
      <c r="G57" s="447"/>
    </row>
    <row r="58" spans="1:7" x14ac:dyDescent="0.3">
      <c r="B58" s="185" t="s">
        <v>365</v>
      </c>
      <c r="C58" s="186" t="s">
        <v>767</v>
      </c>
      <c r="D58" s="186"/>
      <c r="E58" s="455" t="s">
        <v>781</v>
      </c>
      <c r="F58" s="455"/>
      <c r="G58" s="455"/>
    </row>
    <row r="59" spans="1:7" x14ac:dyDescent="0.3">
      <c r="B59" s="185" t="s">
        <v>366</v>
      </c>
      <c r="C59" s="186" t="s">
        <v>767</v>
      </c>
      <c r="D59" s="186"/>
      <c r="E59" s="447"/>
      <c r="F59" s="447"/>
      <c r="G59" s="447"/>
    </row>
    <row r="60" spans="1:7" x14ac:dyDescent="0.3">
      <c r="B60" s="185" t="s">
        <v>367</v>
      </c>
      <c r="C60" s="186" t="s">
        <v>767</v>
      </c>
      <c r="D60" s="186"/>
      <c r="E60" s="447"/>
      <c r="F60" s="447"/>
      <c r="G60" s="447"/>
    </row>
    <row r="61" spans="1:7" x14ac:dyDescent="0.3">
      <c r="B61" s="185" t="s">
        <v>368</v>
      </c>
      <c r="C61" s="186" t="s">
        <v>767</v>
      </c>
      <c r="D61" s="186"/>
      <c r="E61" s="447"/>
      <c r="F61" s="447"/>
      <c r="G61" s="447"/>
    </row>
    <row r="62" spans="1:7" x14ac:dyDescent="0.3">
      <c r="B62" s="185"/>
      <c r="C62" s="186"/>
      <c r="D62" s="186"/>
      <c r="E62" s="447"/>
      <c r="F62" s="447"/>
      <c r="G62" s="447"/>
    </row>
    <row r="63" spans="1:7" x14ac:dyDescent="0.3">
      <c r="B63" s="185"/>
      <c r="C63" s="186"/>
      <c r="D63" s="186"/>
      <c r="E63" s="447"/>
      <c r="F63" s="447"/>
      <c r="G63" s="447"/>
    </row>
    <row r="64" spans="1:7" ht="26.4" x14ac:dyDescent="0.3">
      <c r="B64" s="185" t="s">
        <v>421</v>
      </c>
      <c r="C64" s="186" t="s">
        <v>767</v>
      </c>
      <c r="D64" s="186"/>
      <c r="E64" s="447" t="s">
        <v>782</v>
      </c>
      <c r="F64" s="447"/>
      <c r="G64" s="447"/>
    </row>
    <row r="65" spans="2:7" x14ac:dyDescent="0.3">
      <c r="B65" s="185" t="s">
        <v>369</v>
      </c>
      <c r="C65" s="186" t="s">
        <v>767</v>
      </c>
      <c r="D65" s="186"/>
      <c r="E65" s="447"/>
      <c r="F65" s="447"/>
      <c r="G65" s="447"/>
    </row>
    <row r="66" spans="2:7" x14ac:dyDescent="0.3">
      <c r="B66" s="185" t="s">
        <v>370</v>
      </c>
      <c r="C66" s="186" t="s">
        <v>767</v>
      </c>
      <c r="D66" s="186"/>
      <c r="E66" s="447"/>
      <c r="F66" s="447"/>
      <c r="G66" s="447"/>
    </row>
    <row r="67" spans="2:7" x14ac:dyDescent="0.3">
      <c r="B67" s="185" t="s">
        <v>371</v>
      </c>
      <c r="C67" s="186" t="s">
        <v>767</v>
      </c>
      <c r="D67" s="186"/>
      <c r="E67" s="447"/>
      <c r="F67" s="447"/>
      <c r="G67" s="447"/>
    </row>
    <row r="68" spans="2:7" x14ac:dyDescent="0.3">
      <c r="B68" s="185" t="s">
        <v>372</v>
      </c>
      <c r="C68" s="186" t="s">
        <v>767</v>
      </c>
      <c r="D68" s="186"/>
      <c r="E68" s="447"/>
      <c r="F68" s="447"/>
      <c r="G68" s="447"/>
    </row>
    <row r="69" spans="2:7" x14ac:dyDescent="0.3">
      <c r="B69" s="185" t="s">
        <v>150</v>
      </c>
      <c r="C69" s="186"/>
      <c r="D69" s="186"/>
      <c r="E69" s="447"/>
      <c r="F69" s="447"/>
      <c r="G69" s="447"/>
    </row>
    <row r="70" spans="2:7" ht="26.4" x14ac:dyDescent="0.3">
      <c r="B70" s="165" t="s">
        <v>373</v>
      </c>
      <c r="C70" s="184" t="s">
        <v>767</v>
      </c>
      <c r="D70" s="166"/>
      <c r="E70" s="462"/>
      <c r="F70" s="462"/>
      <c r="G70" s="462"/>
    </row>
    <row r="71" spans="2:7" ht="46.5" customHeight="1" x14ac:dyDescent="0.3">
      <c r="B71" s="185"/>
      <c r="C71" s="186"/>
      <c r="D71" s="186"/>
      <c r="E71" s="455" t="s">
        <v>374</v>
      </c>
      <c r="F71" s="455"/>
      <c r="G71" s="455"/>
    </row>
    <row r="72" spans="2:7" ht="26.4" x14ac:dyDescent="0.3">
      <c r="B72" s="165" t="s">
        <v>422</v>
      </c>
      <c r="C72" s="257">
        <f>SUM(C73:C74)</f>
        <v>974198</v>
      </c>
      <c r="D72" s="166"/>
      <c r="E72" s="463"/>
      <c r="F72" s="464"/>
      <c r="G72" s="464"/>
    </row>
    <row r="73" spans="2:7" x14ac:dyDescent="0.3">
      <c r="B73" s="185" t="s">
        <v>375</v>
      </c>
      <c r="C73" s="255">
        <f>C32+C37+C45</f>
        <v>974198</v>
      </c>
      <c r="D73" s="186"/>
      <c r="E73" s="447"/>
      <c r="F73" s="447"/>
      <c r="G73" s="447"/>
    </row>
    <row r="74" spans="2:7" x14ac:dyDescent="0.3">
      <c r="B74" s="185" t="s">
        <v>376</v>
      </c>
      <c r="C74" s="255"/>
      <c r="D74" s="186"/>
      <c r="E74" s="447"/>
      <c r="F74" s="447"/>
      <c r="G74" s="447"/>
    </row>
    <row r="75" spans="2:7" x14ac:dyDescent="0.3">
      <c r="B75" s="157"/>
      <c r="C75" s="255"/>
      <c r="D75" s="158"/>
      <c r="E75" s="447"/>
      <c r="F75" s="447"/>
      <c r="G75" s="447"/>
    </row>
    <row r="76" spans="2:7" x14ac:dyDescent="0.3">
      <c r="B76" s="157" t="s">
        <v>377</v>
      </c>
      <c r="C76" s="158"/>
      <c r="D76" s="158"/>
      <c r="E76" s="447" t="s">
        <v>843</v>
      </c>
      <c r="F76" s="447"/>
      <c r="G76" s="447"/>
    </row>
    <row r="77" spans="2:7" x14ac:dyDescent="0.3">
      <c r="B77" s="157"/>
      <c r="C77" s="158"/>
      <c r="D77" s="158"/>
      <c r="E77" s="447"/>
      <c r="F77" s="447"/>
      <c r="G77" s="447"/>
    </row>
    <row r="78" spans="2:7" ht="76.5" customHeight="1" x14ac:dyDescent="0.3">
      <c r="B78" s="168" t="s">
        <v>378</v>
      </c>
      <c r="C78" s="184">
        <v>0</v>
      </c>
      <c r="D78" s="184"/>
      <c r="E78" s="461" t="s">
        <v>423</v>
      </c>
      <c r="F78" s="461"/>
      <c r="G78" s="461"/>
    </row>
    <row r="79" spans="2:7" x14ac:dyDescent="0.3">
      <c r="B79" s="168"/>
      <c r="C79" s="184"/>
      <c r="D79" s="184"/>
      <c r="E79" s="461" t="s">
        <v>379</v>
      </c>
      <c r="F79" s="461"/>
      <c r="G79" s="461"/>
    </row>
    <row r="80" spans="2:7" x14ac:dyDescent="0.3">
      <c r="B80" s="185" t="s">
        <v>380</v>
      </c>
      <c r="C80" s="186">
        <v>0</v>
      </c>
      <c r="D80" s="186"/>
      <c r="E80" s="447"/>
      <c r="F80" s="447"/>
      <c r="G80" s="447"/>
    </row>
    <row r="81" spans="2:7" x14ac:dyDescent="0.3">
      <c r="B81" s="185" t="s">
        <v>381</v>
      </c>
      <c r="C81" s="186">
        <v>0</v>
      </c>
      <c r="D81" s="186"/>
      <c r="E81" s="447"/>
      <c r="F81" s="447"/>
      <c r="G81" s="447"/>
    </row>
    <row r="82" spans="2:7" x14ac:dyDescent="0.3">
      <c r="B82" s="185"/>
      <c r="C82" s="186"/>
      <c r="D82" s="186"/>
      <c r="E82" s="447"/>
      <c r="F82" s="447"/>
      <c r="G82" s="447"/>
    </row>
    <row r="83" spans="2:7" ht="90.75" customHeight="1" x14ac:dyDescent="0.3">
      <c r="B83" s="165" t="s">
        <v>382</v>
      </c>
      <c r="C83" s="184">
        <v>0</v>
      </c>
      <c r="D83" s="184"/>
      <c r="E83" s="459" t="s">
        <v>844</v>
      </c>
      <c r="F83" s="459"/>
      <c r="G83" s="459"/>
    </row>
    <row r="84" spans="2:7" ht="89.25" customHeight="1" x14ac:dyDescent="0.3">
      <c r="B84" s="185" t="s">
        <v>416</v>
      </c>
      <c r="C84" s="255">
        <v>5803321</v>
      </c>
      <c r="D84" s="186"/>
      <c r="E84" s="460" t="s">
        <v>837</v>
      </c>
      <c r="F84" s="460"/>
      <c r="G84" s="460"/>
    </row>
    <row r="85" spans="2:7" ht="26.4" x14ac:dyDescent="0.3">
      <c r="B85" s="185" t="s">
        <v>383</v>
      </c>
      <c r="C85" s="186">
        <v>0</v>
      </c>
      <c r="D85" s="186"/>
      <c r="E85" s="447"/>
      <c r="F85" s="447"/>
      <c r="G85" s="447"/>
    </row>
    <row r="86" spans="2:7" x14ac:dyDescent="0.3">
      <c r="B86" s="185" t="s">
        <v>384</v>
      </c>
      <c r="C86" s="186">
        <v>0</v>
      </c>
      <c r="D86" s="186"/>
      <c r="E86" s="447"/>
      <c r="F86" s="447"/>
      <c r="G86" s="447"/>
    </row>
    <row r="87" spans="2:7" x14ac:dyDescent="0.3">
      <c r="B87" s="185" t="s">
        <v>385</v>
      </c>
      <c r="C87" s="186">
        <v>0</v>
      </c>
      <c r="D87" s="186"/>
      <c r="E87" s="447"/>
      <c r="F87" s="447"/>
      <c r="G87" s="447"/>
    </row>
    <row r="88" spans="2:7" ht="45.75" customHeight="1" x14ac:dyDescent="0.3">
      <c r="B88" s="185" t="s">
        <v>386</v>
      </c>
      <c r="C88" s="186">
        <v>0</v>
      </c>
      <c r="D88" s="186"/>
      <c r="E88" s="455" t="s">
        <v>387</v>
      </c>
      <c r="F88" s="455"/>
      <c r="G88" s="455"/>
    </row>
    <row r="89" spans="2:7" x14ac:dyDescent="0.3">
      <c r="B89" s="185"/>
      <c r="C89" s="186"/>
      <c r="D89" s="186"/>
      <c r="E89" s="447"/>
      <c r="F89" s="447"/>
      <c r="G89" s="447"/>
    </row>
    <row r="90" spans="2:7" ht="24.75" customHeight="1" x14ac:dyDescent="0.3">
      <c r="B90" s="456" t="s">
        <v>417</v>
      </c>
      <c r="C90" s="255">
        <v>28953911</v>
      </c>
      <c r="D90" s="457"/>
      <c r="E90" s="458" t="s">
        <v>845</v>
      </c>
      <c r="F90" s="458"/>
      <c r="G90" s="458"/>
    </row>
    <row r="91" spans="2:7" x14ac:dyDescent="0.3">
      <c r="B91" s="456"/>
      <c r="C91" s="255"/>
      <c r="D91" s="457"/>
      <c r="E91" s="458"/>
      <c r="F91" s="458"/>
      <c r="G91" s="458"/>
    </row>
    <row r="92" spans="2:7" x14ac:dyDescent="0.3">
      <c r="B92" s="456"/>
      <c r="C92" s="255"/>
      <c r="D92" s="457"/>
      <c r="E92" s="458"/>
      <c r="F92" s="458"/>
      <c r="G92" s="458"/>
    </row>
    <row r="93" spans="2:7" ht="26.4" x14ac:dyDescent="0.3">
      <c r="B93" s="185" t="s">
        <v>383</v>
      </c>
      <c r="C93" s="186">
        <v>0</v>
      </c>
      <c r="D93" s="186"/>
      <c r="E93" s="447"/>
      <c r="F93" s="447"/>
      <c r="G93" s="447"/>
    </row>
    <row r="94" spans="2:7" x14ac:dyDescent="0.3">
      <c r="B94" s="185" t="s">
        <v>384</v>
      </c>
      <c r="C94" s="186">
        <v>0</v>
      </c>
      <c r="D94" s="186"/>
      <c r="E94" s="447"/>
      <c r="F94" s="447"/>
      <c r="G94" s="447"/>
    </row>
    <row r="95" spans="2:7" x14ac:dyDescent="0.3">
      <c r="B95" s="185" t="s">
        <v>385</v>
      </c>
      <c r="C95" s="186">
        <v>0</v>
      </c>
      <c r="D95" s="186"/>
      <c r="E95" s="447"/>
      <c r="F95" s="447"/>
      <c r="G95" s="447"/>
    </row>
    <row r="96" spans="2:7" ht="45.75" customHeight="1" x14ac:dyDescent="0.3">
      <c r="B96" s="185" t="s">
        <v>386</v>
      </c>
      <c r="C96" s="186">
        <v>0</v>
      </c>
      <c r="D96" s="158"/>
      <c r="E96" s="455" t="s">
        <v>388</v>
      </c>
      <c r="F96" s="455"/>
      <c r="G96" s="455"/>
    </row>
    <row r="97" spans="2:9" ht="29.25" customHeight="1" x14ac:dyDescent="0.3">
      <c r="B97" s="456" t="s">
        <v>389</v>
      </c>
      <c r="C97" s="457">
        <v>0</v>
      </c>
      <c r="D97" s="457"/>
      <c r="E97" s="455" t="s">
        <v>390</v>
      </c>
      <c r="F97" s="455"/>
      <c r="G97" s="455"/>
    </row>
    <row r="98" spans="2:9" ht="12" hidden="1" customHeight="1" x14ac:dyDescent="0.3">
      <c r="B98" s="456"/>
      <c r="C98" s="457"/>
      <c r="D98" s="457"/>
      <c r="E98" s="455"/>
      <c r="F98" s="455"/>
      <c r="G98" s="455"/>
    </row>
    <row r="99" spans="2:9" x14ac:dyDescent="0.3">
      <c r="B99" s="185" t="s">
        <v>391</v>
      </c>
      <c r="C99" s="186">
        <v>0</v>
      </c>
      <c r="D99" s="186"/>
      <c r="E99" s="447"/>
      <c r="F99" s="447"/>
      <c r="G99" s="447"/>
    </row>
    <row r="100" spans="2:9" x14ac:dyDescent="0.3">
      <c r="B100" s="185" t="s">
        <v>392</v>
      </c>
      <c r="C100" s="186">
        <v>0</v>
      </c>
      <c r="D100" s="186"/>
      <c r="E100" s="447"/>
      <c r="F100" s="447"/>
      <c r="G100" s="447"/>
    </row>
    <row r="101" spans="2:9" x14ac:dyDescent="0.3">
      <c r="B101" s="185"/>
      <c r="C101" s="186"/>
      <c r="D101" s="186"/>
      <c r="E101" s="447"/>
      <c r="F101" s="447"/>
      <c r="G101" s="447"/>
    </row>
    <row r="102" spans="2:9" ht="81" customHeight="1" x14ac:dyDescent="0.3">
      <c r="B102" s="157" t="s">
        <v>393</v>
      </c>
      <c r="C102" s="186"/>
      <c r="D102" s="186"/>
      <c r="E102" s="454" t="s">
        <v>857</v>
      </c>
      <c r="F102" s="454"/>
      <c r="G102" s="454"/>
    </row>
    <row r="103" spans="2:9" x14ac:dyDescent="0.3">
      <c r="B103" s="165" t="s">
        <v>394</v>
      </c>
      <c r="C103" s="184"/>
      <c r="D103" s="184"/>
      <c r="E103" s="452"/>
      <c r="F103" s="452"/>
      <c r="G103" s="452"/>
    </row>
    <row r="104" spans="2:9" x14ac:dyDescent="0.3">
      <c r="B104" s="185"/>
      <c r="C104" s="186"/>
      <c r="D104" s="186"/>
      <c r="E104" s="447"/>
      <c r="F104" s="447"/>
      <c r="G104" s="447"/>
    </row>
    <row r="105" spans="2:9" ht="33" customHeight="1" x14ac:dyDescent="0.3">
      <c r="B105" s="165" t="s">
        <v>395</v>
      </c>
      <c r="C105" s="258">
        <f>C84-C73</f>
        <v>4829123</v>
      </c>
      <c r="D105" s="184"/>
      <c r="E105" s="452" t="s">
        <v>838</v>
      </c>
      <c r="F105" s="452"/>
      <c r="G105" s="452"/>
      <c r="H105" s="268"/>
      <c r="I105" s="269"/>
    </row>
    <row r="106" spans="2:9" x14ac:dyDescent="0.3">
      <c r="B106" s="185" t="s">
        <v>396</v>
      </c>
      <c r="C106" s="186"/>
      <c r="D106" s="186"/>
      <c r="E106" s="447"/>
      <c r="F106" s="447"/>
      <c r="G106" s="447"/>
    </row>
    <row r="107" spans="2:9" x14ac:dyDescent="0.3">
      <c r="B107" s="185" t="s">
        <v>397</v>
      </c>
      <c r="C107" s="186"/>
      <c r="D107" s="186"/>
      <c r="E107" s="447"/>
      <c r="F107" s="447"/>
      <c r="G107" s="447"/>
    </row>
    <row r="108" spans="2:9" x14ac:dyDescent="0.3">
      <c r="B108" s="185"/>
      <c r="C108" s="186"/>
      <c r="D108" s="186"/>
      <c r="E108" s="447"/>
      <c r="F108" s="447"/>
      <c r="G108" s="447"/>
    </row>
    <row r="109" spans="2:9" ht="16.5" customHeight="1" x14ac:dyDescent="0.3">
      <c r="B109" s="165" t="s">
        <v>398</v>
      </c>
      <c r="C109" s="258">
        <f>C90-C73</f>
        <v>27979713</v>
      </c>
      <c r="D109" s="184"/>
      <c r="E109" s="452"/>
      <c r="F109" s="452"/>
      <c r="G109" s="452"/>
    </row>
    <row r="110" spans="2:9" x14ac:dyDescent="0.3">
      <c r="B110" s="185" t="s">
        <v>396</v>
      </c>
      <c r="C110" s="186"/>
      <c r="D110" s="186"/>
      <c r="E110" s="447"/>
      <c r="F110" s="447"/>
      <c r="G110" s="447"/>
    </row>
    <row r="111" spans="2:9" x14ac:dyDescent="0.3">
      <c r="B111" s="185" t="s">
        <v>397</v>
      </c>
      <c r="C111" s="186"/>
      <c r="D111" s="186"/>
      <c r="E111" s="447"/>
      <c r="F111" s="447"/>
      <c r="G111" s="447"/>
    </row>
    <row r="112" spans="2:9" x14ac:dyDescent="0.3">
      <c r="B112" s="185"/>
      <c r="C112" s="186"/>
      <c r="D112" s="186"/>
      <c r="E112" s="447"/>
      <c r="F112" s="447"/>
      <c r="G112" s="447"/>
    </row>
    <row r="113" spans="2:7" ht="49.5" customHeight="1" x14ac:dyDescent="0.3">
      <c r="B113" s="165" t="s">
        <v>399</v>
      </c>
      <c r="C113" s="184">
        <v>0</v>
      </c>
      <c r="D113" s="184"/>
      <c r="E113" s="452"/>
      <c r="F113" s="452"/>
      <c r="G113" s="452"/>
    </row>
    <row r="114" spans="2:7" x14ac:dyDescent="0.3">
      <c r="B114" s="185"/>
      <c r="C114" s="186"/>
      <c r="D114" s="186"/>
      <c r="E114" s="447"/>
      <c r="F114" s="447"/>
      <c r="G114" s="447"/>
    </row>
    <row r="115" spans="2:7" x14ac:dyDescent="0.3">
      <c r="B115" s="185"/>
      <c r="C115" s="186"/>
      <c r="D115" s="186"/>
      <c r="E115" s="447"/>
      <c r="F115" s="447"/>
      <c r="G115" s="447"/>
    </row>
    <row r="116" spans="2:7" ht="28.2" x14ac:dyDescent="0.3">
      <c r="B116" s="165" t="s">
        <v>418</v>
      </c>
      <c r="C116" s="184">
        <v>0</v>
      </c>
      <c r="D116" s="184"/>
      <c r="E116" s="453"/>
      <c r="F116" s="453"/>
      <c r="G116" s="453"/>
    </row>
    <row r="117" spans="2:7" x14ac:dyDescent="0.3">
      <c r="B117" s="185"/>
      <c r="C117" s="186"/>
      <c r="D117" s="186"/>
      <c r="E117" s="447"/>
      <c r="F117" s="447"/>
      <c r="G117" s="447"/>
    </row>
    <row r="118" spans="2:7" x14ac:dyDescent="0.3">
      <c r="B118" s="157"/>
      <c r="C118" s="158"/>
      <c r="D118" s="158"/>
      <c r="E118" s="447"/>
      <c r="F118" s="447"/>
      <c r="G118" s="447"/>
    </row>
    <row r="119" spans="2:7" x14ac:dyDescent="0.3">
      <c r="B119" s="157" t="s">
        <v>419</v>
      </c>
      <c r="C119" s="158"/>
      <c r="D119" s="158"/>
      <c r="E119" s="447"/>
      <c r="F119" s="447"/>
      <c r="G119" s="447"/>
    </row>
    <row r="120" spans="2:7" x14ac:dyDescent="0.3">
      <c r="B120" s="185"/>
      <c r="C120" s="158"/>
      <c r="D120" s="158"/>
      <c r="E120" s="447"/>
      <c r="F120" s="447"/>
      <c r="G120" s="447"/>
    </row>
    <row r="121" spans="2:7" x14ac:dyDescent="0.3">
      <c r="B121" s="185" t="s">
        <v>400</v>
      </c>
      <c r="C121" s="186">
        <v>0</v>
      </c>
      <c r="D121" s="158"/>
      <c r="E121" s="447"/>
      <c r="F121" s="447"/>
      <c r="G121" s="447"/>
    </row>
    <row r="122" spans="2:7" x14ac:dyDescent="0.3">
      <c r="B122" s="185"/>
      <c r="C122" s="158"/>
      <c r="D122" s="158"/>
      <c r="E122" s="447"/>
      <c r="F122" s="447"/>
      <c r="G122" s="447"/>
    </row>
    <row r="123" spans="2:7" x14ac:dyDescent="0.3">
      <c r="B123" s="185" t="s">
        <v>401</v>
      </c>
      <c r="C123" s="186">
        <v>0</v>
      </c>
      <c r="D123" s="158"/>
      <c r="E123" s="447"/>
      <c r="F123" s="447"/>
      <c r="G123" s="447"/>
    </row>
    <row r="124" spans="2:7" ht="13.8" thickBot="1" x14ac:dyDescent="0.35">
      <c r="B124" s="169"/>
      <c r="C124" s="160"/>
      <c r="D124" s="160"/>
      <c r="E124" s="448"/>
      <c r="F124" s="448"/>
      <c r="G124" s="448"/>
    </row>
    <row r="125" spans="2:7" x14ac:dyDescent="0.3">
      <c r="B125" s="265" t="s">
        <v>402</v>
      </c>
      <c r="C125" s="265"/>
      <c r="D125" s="265"/>
      <c r="E125" s="265"/>
    </row>
    <row r="126" spans="2:7" x14ac:dyDescent="0.3">
      <c r="B126" s="265" t="s">
        <v>403</v>
      </c>
      <c r="C126" s="265"/>
      <c r="D126" s="265"/>
      <c r="E126" s="265"/>
    </row>
    <row r="127" spans="2:7" x14ac:dyDescent="0.3">
      <c r="B127" s="265" t="s">
        <v>404</v>
      </c>
      <c r="C127" s="265"/>
      <c r="D127" s="265"/>
      <c r="E127" s="265"/>
    </row>
    <row r="128" spans="2:7" x14ac:dyDescent="0.3">
      <c r="B128" s="265" t="s">
        <v>405</v>
      </c>
      <c r="C128" s="265"/>
      <c r="D128" s="265"/>
      <c r="E128" s="265"/>
    </row>
    <row r="129" spans="2:7" x14ac:dyDescent="0.3">
      <c r="B129" s="265" t="s">
        <v>406</v>
      </c>
      <c r="C129" s="265"/>
      <c r="D129" s="265"/>
      <c r="E129" s="265"/>
    </row>
    <row r="130" spans="2:7" x14ac:dyDescent="0.3">
      <c r="B130" s="265" t="s">
        <v>407</v>
      </c>
      <c r="C130" s="265"/>
      <c r="D130" s="265"/>
      <c r="E130" s="265"/>
    </row>
    <row r="131" spans="2:7" x14ac:dyDescent="0.3">
      <c r="B131" s="265" t="s">
        <v>408</v>
      </c>
      <c r="C131" s="265"/>
      <c r="D131" s="265"/>
      <c r="E131" s="265"/>
    </row>
    <row r="132" spans="2:7" x14ac:dyDescent="0.3">
      <c r="B132" s="265" t="s">
        <v>409</v>
      </c>
      <c r="C132" s="265"/>
      <c r="D132" s="265"/>
      <c r="E132" s="265"/>
    </row>
    <row r="133" spans="2:7" x14ac:dyDescent="0.3">
      <c r="B133" s="265" t="s">
        <v>410</v>
      </c>
      <c r="C133" s="265"/>
      <c r="D133" s="265"/>
      <c r="E133" s="265"/>
    </row>
    <row r="134" spans="2:7" x14ac:dyDescent="0.3">
      <c r="B134" s="265" t="s">
        <v>411</v>
      </c>
      <c r="C134" s="265"/>
      <c r="D134" s="265"/>
      <c r="E134" s="265"/>
    </row>
    <row r="135" spans="2:7" x14ac:dyDescent="0.3">
      <c r="B135" s="265" t="s">
        <v>412</v>
      </c>
      <c r="C135" s="265"/>
      <c r="D135" s="265"/>
      <c r="E135" s="265"/>
    </row>
    <row r="136" spans="2:7" x14ac:dyDescent="0.3">
      <c r="B136" s="265" t="s">
        <v>413</v>
      </c>
      <c r="C136" s="265"/>
      <c r="D136" s="265"/>
      <c r="E136" s="265"/>
    </row>
    <row r="137" spans="2:7" x14ac:dyDescent="0.3">
      <c r="B137" s="265" t="s">
        <v>414</v>
      </c>
      <c r="C137" s="265"/>
      <c r="D137" s="265"/>
      <c r="E137" s="265"/>
    </row>
    <row r="138" spans="2:7" x14ac:dyDescent="0.3">
      <c r="B138" s="265" t="s">
        <v>415</v>
      </c>
      <c r="C138" s="265"/>
      <c r="D138" s="265"/>
      <c r="E138" s="265"/>
    </row>
    <row r="141" spans="2:7" ht="13.8" thickBot="1" x14ac:dyDescent="0.35"/>
    <row r="142" spans="2:7" ht="231" customHeight="1" thickBot="1" x14ac:dyDescent="0.35">
      <c r="B142" s="439" t="s">
        <v>424</v>
      </c>
      <c r="C142" s="440"/>
      <c r="D142" s="440"/>
      <c r="E142" s="440"/>
      <c r="F142" s="440"/>
      <c r="G142" s="440"/>
    </row>
    <row r="144" spans="2:7" ht="21" customHeight="1" x14ac:dyDescent="0.3">
      <c r="B144" s="449" t="s">
        <v>426</v>
      </c>
      <c r="C144" s="450"/>
      <c r="D144" s="450"/>
      <c r="E144" s="451"/>
    </row>
    <row r="145" spans="2:5" x14ac:dyDescent="0.3">
      <c r="B145" s="444" t="s">
        <v>427</v>
      </c>
      <c r="C145" s="445"/>
      <c r="D145" s="445"/>
      <c r="E145" s="446"/>
    </row>
    <row r="146" spans="2:5" x14ac:dyDescent="0.3">
      <c r="B146" s="441" t="s">
        <v>717</v>
      </c>
      <c r="C146" s="442"/>
      <c r="D146" s="442"/>
      <c r="E146" s="443"/>
    </row>
    <row r="147" spans="2:5" ht="66" x14ac:dyDescent="0.3">
      <c r="B147" s="170" t="s">
        <v>428</v>
      </c>
      <c r="C147" s="270">
        <v>1</v>
      </c>
      <c r="D147" s="171" t="s">
        <v>694</v>
      </c>
      <c r="E147" s="170" t="s">
        <v>846</v>
      </c>
    </row>
    <row r="148" spans="2:5" ht="66" x14ac:dyDescent="0.3">
      <c r="B148" s="170" t="s">
        <v>429</v>
      </c>
      <c r="C148" s="271">
        <v>0</v>
      </c>
      <c r="D148" s="171" t="s">
        <v>694</v>
      </c>
      <c r="E148" s="170" t="s">
        <v>807</v>
      </c>
    </row>
    <row r="149" spans="2:5" x14ac:dyDescent="0.3">
      <c r="B149" s="441" t="s">
        <v>718</v>
      </c>
      <c r="C149" s="442"/>
      <c r="D149" s="442"/>
      <c r="E149" s="443"/>
    </row>
    <row r="150" spans="2:5" ht="105.6" x14ac:dyDescent="0.3">
      <c r="B150" s="170" t="s">
        <v>430</v>
      </c>
      <c r="C150" s="271">
        <v>2</v>
      </c>
      <c r="D150" s="171" t="s">
        <v>695</v>
      </c>
      <c r="E150" s="170" t="s">
        <v>806</v>
      </c>
    </row>
    <row r="151" spans="2:5" ht="92.4" x14ac:dyDescent="0.3">
      <c r="B151" s="170" t="s">
        <v>432</v>
      </c>
      <c r="C151" s="271">
        <v>0</v>
      </c>
      <c r="D151" s="171" t="s">
        <v>695</v>
      </c>
      <c r="E151" s="170" t="s">
        <v>431</v>
      </c>
    </row>
    <row r="152" spans="2:5" ht="92.4" x14ac:dyDescent="0.3">
      <c r="B152" s="170" t="s">
        <v>433</v>
      </c>
      <c r="C152" s="271">
        <v>0</v>
      </c>
      <c r="D152" s="171" t="s">
        <v>695</v>
      </c>
      <c r="E152" s="170" t="s">
        <v>775</v>
      </c>
    </row>
    <row r="153" spans="2:5" x14ac:dyDescent="0.3">
      <c r="B153" s="441" t="s">
        <v>719</v>
      </c>
      <c r="C153" s="442"/>
      <c r="D153" s="442"/>
      <c r="E153" s="443"/>
    </row>
    <row r="154" spans="2:5" ht="145.19999999999999" x14ac:dyDescent="0.3">
      <c r="B154" s="170" t="s">
        <v>434</v>
      </c>
      <c r="C154" s="271">
        <v>2</v>
      </c>
      <c r="D154" s="171" t="s">
        <v>696</v>
      </c>
      <c r="E154" s="170" t="s">
        <v>783</v>
      </c>
    </row>
    <row r="155" spans="2:5" ht="66" x14ac:dyDescent="0.3">
      <c r="B155" s="170" t="s">
        <v>435</v>
      </c>
      <c r="C155" s="271">
        <v>1</v>
      </c>
      <c r="D155" s="171" t="s">
        <v>697</v>
      </c>
      <c r="E155" s="170" t="s">
        <v>808</v>
      </c>
    </row>
    <row r="156" spans="2:5" ht="66" x14ac:dyDescent="0.3">
      <c r="B156" s="170" t="s">
        <v>436</v>
      </c>
      <c r="C156" s="271">
        <v>0</v>
      </c>
      <c r="D156" s="171" t="s">
        <v>697</v>
      </c>
      <c r="E156" s="170"/>
    </row>
    <row r="157" spans="2:5" x14ac:dyDescent="0.3">
      <c r="B157" s="441" t="s">
        <v>720</v>
      </c>
      <c r="C157" s="442"/>
      <c r="D157" s="442"/>
      <c r="E157" s="443"/>
    </row>
    <row r="158" spans="2:5" ht="92.4" x14ac:dyDescent="0.3">
      <c r="B158" s="170" t="s">
        <v>437</v>
      </c>
      <c r="C158" s="271">
        <v>0</v>
      </c>
      <c r="D158" s="171" t="s">
        <v>698</v>
      </c>
      <c r="E158" s="170" t="s">
        <v>809</v>
      </c>
    </row>
    <row r="159" spans="2:5" ht="105.6" x14ac:dyDescent="0.3">
      <c r="B159" s="170" t="s">
        <v>438</v>
      </c>
      <c r="C159" s="271">
        <v>2</v>
      </c>
      <c r="D159" s="171" t="s">
        <v>698</v>
      </c>
      <c r="E159" s="170" t="s">
        <v>810</v>
      </c>
    </row>
    <row r="160" spans="2:5" ht="92.4" x14ac:dyDescent="0.3">
      <c r="B160" s="170" t="s">
        <v>439</v>
      </c>
      <c r="C160" s="271">
        <v>0</v>
      </c>
      <c r="D160" s="171" t="s">
        <v>698</v>
      </c>
      <c r="E160" s="170"/>
    </row>
    <row r="161" spans="2:5" ht="92.4" x14ac:dyDescent="0.3">
      <c r="B161" s="170" t="s">
        <v>440</v>
      </c>
      <c r="C161" s="271">
        <v>3</v>
      </c>
      <c r="D161" s="171" t="s">
        <v>698</v>
      </c>
      <c r="E161" s="170" t="s">
        <v>811</v>
      </c>
    </row>
    <row r="162" spans="2:5" x14ac:dyDescent="0.3">
      <c r="B162" s="441" t="s">
        <v>721</v>
      </c>
      <c r="C162" s="442"/>
      <c r="D162" s="442"/>
      <c r="E162" s="443"/>
    </row>
    <row r="163" spans="2:5" ht="39.6" x14ac:dyDescent="0.3">
      <c r="B163" s="170" t="s">
        <v>441</v>
      </c>
      <c r="C163" s="172"/>
      <c r="D163" s="272"/>
      <c r="E163" s="170"/>
    </row>
    <row r="164" spans="2:5" ht="92.4" x14ac:dyDescent="0.3">
      <c r="B164" s="170" t="s">
        <v>509</v>
      </c>
      <c r="C164" s="271">
        <v>2</v>
      </c>
      <c r="D164" s="171" t="s">
        <v>698</v>
      </c>
      <c r="E164" s="170" t="s">
        <v>784</v>
      </c>
    </row>
    <row r="165" spans="2:5" ht="92.4" x14ac:dyDescent="0.3">
      <c r="B165" s="170" t="s">
        <v>442</v>
      </c>
      <c r="C165" s="271">
        <v>0</v>
      </c>
      <c r="D165" s="171" t="s">
        <v>698</v>
      </c>
      <c r="E165" s="170" t="s">
        <v>812</v>
      </c>
    </row>
    <row r="166" spans="2:5" ht="92.4" x14ac:dyDescent="0.3">
      <c r="B166" s="170" t="s">
        <v>443</v>
      </c>
      <c r="C166" s="271">
        <v>1</v>
      </c>
      <c r="D166" s="171" t="s">
        <v>698</v>
      </c>
      <c r="E166" s="170" t="s">
        <v>813</v>
      </c>
    </row>
    <row r="167" spans="2:5" ht="92.4" x14ac:dyDescent="0.3">
      <c r="B167" s="170" t="s">
        <v>444</v>
      </c>
      <c r="C167" s="271">
        <v>0</v>
      </c>
      <c r="D167" s="171" t="s">
        <v>698</v>
      </c>
    </row>
    <row r="168" spans="2:5" ht="92.4" x14ac:dyDescent="0.3">
      <c r="B168" s="170" t="s">
        <v>445</v>
      </c>
      <c r="C168" s="271">
        <v>0</v>
      </c>
      <c r="D168" s="171" t="s">
        <v>698</v>
      </c>
      <c r="E168" s="170" t="s">
        <v>812</v>
      </c>
    </row>
    <row r="169" spans="2:5" ht="92.4" x14ac:dyDescent="0.3">
      <c r="B169" s="170" t="s">
        <v>446</v>
      </c>
      <c r="C169" s="271">
        <v>1</v>
      </c>
      <c r="D169" s="171" t="s">
        <v>699</v>
      </c>
      <c r="E169" s="170" t="s">
        <v>814</v>
      </c>
    </row>
    <row r="170" spans="2:5" x14ac:dyDescent="0.3">
      <c r="B170" s="441" t="s">
        <v>723</v>
      </c>
      <c r="C170" s="442"/>
      <c r="D170" s="442"/>
      <c r="E170" s="443"/>
    </row>
    <row r="171" spans="2:5" ht="66" x14ac:dyDescent="0.3">
      <c r="B171" s="170" t="s">
        <v>447</v>
      </c>
      <c r="C171" s="271">
        <v>1</v>
      </c>
      <c r="D171" s="171" t="s">
        <v>700</v>
      </c>
      <c r="E171" s="170" t="s">
        <v>815</v>
      </c>
    </row>
    <row r="172" spans="2:5" ht="66" x14ac:dyDescent="0.3">
      <c r="B172" s="170" t="s">
        <v>448</v>
      </c>
      <c r="C172" s="271">
        <v>0</v>
      </c>
      <c r="D172" s="171" t="s">
        <v>700</v>
      </c>
      <c r="E172" s="170"/>
    </row>
    <row r="173" spans="2:5" x14ac:dyDescent="0.3">
      <c r="B173" s="441" t="s">
        <v>722</v>
      </c>
      <c r="C173" s="442"/>
      <c r="D173" s="442"/>
      <c r="E173" s="443"/>
    </row>
    <row r="174" spans="2:5" ht="66" x14ac:dyDescent="0.3">
      <c r="B174" s="170" t="s">
        <v>449</v>
      </c>
      <c r="C174" s="271">
        <v>0</v>
      </c>
      <c r="D174" s="171" t="s">
        <v>701</v>
      </c>
      <c r="E174" s="170" t="s">
        <v>785</v>
      </c>
    </row>
    <row r="175" spans="2:5" ht="66" x14ac:dyDescent="0.3">
      <c r="B175" s="170" t="s">
        <v>450</v>
      </c>
      <c r="C175" s="271">
        <v>1</v>
      </c>
      <c r="D175" s="171" t="s">
        <v>701</v>
      </c>
      <c r="E175" s="170" t="s">
        <v>786</v>
      </c>
    </row>
    <row r="176" spans="2:5" ht="66" x14ac:dyDescent="0.3">
      <c r="B176" s="170" t="s">
        <v>451</v>
      </c>
      <c r="C176" s="271">
        <v>0</v>
      </c>
      <c r="D176" s="171" t="s">
        <v>701</v>
      </c>
      <c r="E176" s="173"/>
    </row>
    <row r="177" spans="2:5" ht="66" x14ac:dyDescent="0.3">
      <c r="B177" s="170" t="s">
        <v>451</v>
      </c>
      <c r="C177" s="271">
        <v>0</v>
      </c>
      <c r="D177" s="171" t="s">
        <v>701</v>
      </c>
      <c r="E177" s="174"/>
    </row>
    <row r="178" spans="2:5" ht="66" x14ac:dyDescent="0.3">
      <c r="B178" s="170" t="s">
        <v>452</v>
      </c>
      <c r="C178" s="271">
        <v>1</v>
      </c>
      <c r="D178" s="171" t="s">
        <v>701</v>
      </c>
      <c r="E178" s="170" t="s">
        <v>787</v>
      </c>
    </row>
    <row r="179" spans="2:5" x14ac:dyDescent="0.3">
      <c r="B179" s="441" t="s">
        <v>738</v>
      </c>
      <c r="C179" s="442"/>
      <c r="D179" s="442"/>
      <c r="E179" s="443"/>
    </row>
    <row r="180" spans="2:5" ht="66" x14ac:dyDescent="0.3">
      <c r="B180" s="170" t="s">
        <v>453</v>
      </c>
      <c r="C180" s="271">
        <v>1</v>
      </c>
      <c r="D180" s="171" t="s">
        <v>702</v>
      </c>
      <c r="E180" s="170" t="s">
        <v>788</v>
      </c>
    </row>
    <row r="181" spans="2:5" x14ac:dyDescent="0.3">
      <c r="B181" s="441" t="s">
        <v>739</v>
      </c>
      <c r="C181" s="442"/>
      <c r="D181" s="442"/>
      <c r="E181" s="443"/>
    </row>
    <row r="182" spans="2:5" ht="66" x14ac:dyDescent="0.3">
      <c r="B182" s="170" t="s">
        <v>454</v>
      </c>
      <c r="C182" s="271">
        <v>2</v>
      </c>
      <c r="D182" s="171" t="s">
        <v>703</v>
      </c>
      <c r="E182" s="170" t="s">
        <v>816</v>
      </c>
    </row>
    <row r="183" spans="2:5" ht="66" x14ac:dyDescent="0.3">
      <c r="B183" s="170" t="s">
        <v>455</v>
      </c>
      <c r="C183" s="271">
        <v>1</v>
      </c>
      <c r="D183" s="171" t="s">
        <v>703</v>
      </c>
      <c r="E183" s="170" t="s">
        <v>817</v>
      </c>
    </row>
    <row r="184" spans="2:5" ht="66" x14ac:dyDescent="0.3">
      <c r="B184" s="175" t="s">
        <v>456</v>
      </c>
      <c r="C184" s="271">
        <v>1</v>
      </c>
      <c r="D184" s="171" t="s">
        <v>703</v>
      </c>
      <c r="E184" s="170" t="s">
        <v>789</v>
      </c>
    </row>
    <row r="185" spans="2:5" ht="66" x14ac:dyDescent="0.3">
      <c r="B185" s="170" t="s">
        <v>457</v>
      </c>
      <c r="C185" s="271">
        <v>2</v>
      </c>
      <c r="D185" s="171" t="s">
        <v>703</v>
      </c>
      <c r="E185" s="170" t="s">
        <v>790</v>
      </c>
    </row>
    <row r="186" spans="2:5" ht="66" x14ac:dyDescent="0.3">
      <c r="B186" s="170" t="s">
        <v>704</v>
      </c>
      <c r="C186" s="271">
        <v>0</v>
      </c>
      <c r="D186" s="171" t="s">
        <v>703</v>
      </c>
      <c r="E186" s="170"/>
    </row>
    <row r="187" spans="2:5" ht="66" x14ac:dyDescent="0.3">
      <c r="B187" s="170" t="s">
        <v>458</v>
      </c>
      <c r="C187" s="271">
        <v>3</v>
      </c>
      <c r="D187" s="171" t="s">
        <v>703</v>
      </c>
      <c r="E187" s="170" t="s">
        <v>818</v>
      </c>
    </row>
    <row r="188" spans="2:5" ht="66" x14ac:dyDescent="0.3">
      <c r="B188" s="170" t="s">
        <v>459</v>
      </c>
      <c r="C188" s="271">
        <v>2</v>
      </c>
      <c r="D188" s="171" t="s">
        <v>703</v>
      </c>
      <c r="E188" s="170" t="s">
        <v>792</v>
      </c>
    </row>
    <row r="189" spans="2:5" ht="66" x14ac:dyDescent="0.3">
      <c r="B189" s="170" t="s">
        <v>460</v>
      </c>
      <c r="C189" s="271">
        <v>3</v>
      </c>
      <c r="D189" s="171" t="s">
        <v>703</v>
      </c>
      <c r="E189" s="170" t="s">
        <v>819</v>
      </c>
    </row>
    <row r="190" spans="2:5" x14ac:dyDescent="0.3">
      <c r="B190" s="435" t="s">
        <v>461</v>
      </c>
      <c r="C190" s="172">
        <v>35</v>
      </c>
      <c r="D190" s="438" t="s">
        <v>740</v>
      </c>
      <c r="E190" s="438"/>
    </row>
    <row r="191" spans="2:5" x14ac:dyDescent="0.3">
      <c r="B191" s="436"/>
      <c r="C191" s="172"/>
      <c r="D191" s="438" t="s">
        <v>742</v>
      </c>
      <c r="E191" s="438"/>
    </row>
    <row r="192" spans="2:5" x14ac:dyDescent="0.3">
      <c r="B192" s="437"/>
      <c r="C192" s="273">
        <f>(C190*100)/90</f>
        <v>38.888888888888886</v>
      </c>
      <c r="D192" s="438" t="s">
        <v>741</v>
      </c>
      <c r="E192" s="438"/>
    </row>
    <row r="193" spans="2:5" x14ac:dyDescent="0.3">
      <c r="B193" s="444" t="s">
        <v>462</v>
      </c>
      <c r="C193" s="445"/>
      <c r="D193" s="445"/>
      <c r="E193" s="446"/>
    </row>
    <row r="194" spans="2:5" x14ac:dyDescent="0.3">
      <c r="B194" s="441" t="s">
        <v>724</v>
      </c>
      <c r="C194" s="442"/>
      <c r="D194" s="442"/>
      <c r="E194" s="443"/>
    </row>
    <row r="195" spans="2:5" ht="92.4" x14ac:dyDescent="0.3">
      <c r="B195" s="170" t="s">
        <v>463</v>
      </c>
      <c r="C195" s="271">
        <v>2</v>
      </c>
      <c r="D195" s="171" t="s">
        <v>705</v>
      </c>
      <c r="E195" s="170" t="s">
        <v>820</v>
      </c>
    </row>
    <row r="196" spans="2:5" ht="118.8" x14ac:dyDescent="0.3">
      <c r="B196" s="170" t="s">
        <v>464</v>
      </c>
      <c r="C196" s="271">
        <v>1</v>
      </c>
      <c r="D196" s="171" t="s">
        <v>706</v>
      </c>
      <c r="E196" s="170" t="s">
        <v>821</v>
      </c>
    </row>
    <row r="197" spans="2:5" ht="118.8" x14ac:dyDescent="0.3">
      <c r="B197" s="170" t="s">
        <v>465</v>
      </c>
      <c r="C197" s="271">
        <v>0</v>
      </c>
      <c r="D197" s="171" t="s">
        <v>706</v>
      </c>
      <c r="E197" s="170" t="s">
        <v>812</v>
      </c>
    </row>
    <row r="198" spans="2:5" ht="118.8" x14ac:dyDescent="0.3">
      <c r="B198" s="170" t="s">
        <v>656</v>
      </c>
      <c r="C198" s="271">
        <v>0</v>
      </c>
      <c r="D198" s="171" t="s">
        <v>706</v>
      </c>
      <c r="E198" s="170" t="s">
        <v>812</v>
      </c>
    </row>
    <row r="199" spans="2:5" ht="118.8" x14ac:dyDescent="0.3">
      <c r="B199" s="170" t="s">
        <v>657</v>
      </c>
      <c r="C199" s="271">
        <v>0</v>
      </c>
      <c r="D199" s="171" t="s">
        <v>706</v>
      </c>
      <c r="E199" s="170" t="s">
        <v>812</v>
      </c>
    </row>
    <row r="200" spans="2:5" ht="118.8" x14ac:dyDescent="0.3">
      <c r="B200" s="170" t="s">
        <v>658</v>
      </c>
      <c r="C200" s="271">
        <v>0</v>
      </c>
      <c r="D200" s="171" t="s">
        <v>706</v>
      </c>
      <c r="E200" s="170" t="s">
        <v>812</v>
      </c>
    </row>
    <row r="201" spans="2:5" x14ac:dyDescent="0.3">
      <c r="B201" s="441" t="s">
        <v>726</v>
      </c>
      <c r="C201" s="442"/>
      <c r="D201" s="442"/>
      <c r="E201" s="443"/>
    </row>
    <row r="202" spans="2:5" ht="66" x14ac:dyDescent="0.3">
      <c r="B202" s="170" t="s">
        <v>466</v>
      </c>
      <c r="C202" s="271">
        <v>2</v>
      </c>
      <c r="D202" s="171" t="s">
        <v>707</v>
      </c>
      <c r="E202" s="170" t="s">
        <v>791</v>
      </c>
    </row>
    <row r="203" spans="2:5" ht="66" x14ac:dyDescent="0.3">
      <c r="B203" s="170" t="s">
        <v>467</v>
      </c>
      <c r="C203" s="271">
        <v>2</v>
      </c>
      <c r="D203" s="171" t="s">
        <v>707</v>
      </c>
      <c r="E203" s="170" t="s">
        <v>793</v>
      </c>
    </row>
    <row r="204" spans="2:5" ht="66" x14ac:dyDescent="0.3">
      <c r="B204" s="170" t="s">
        <v>468</v>
      </c>
      <c r="C204" s="271">
        <v>1</v>
      </c>
      <c r="D204" s="171" t="s">
        <v>707</v>
      </c>
      <c r="E204" s="170" t="s">
        <v>794</v>
      </c>
    </row>
    <row r="205" spans="2:5" x14ac:dyDescent="0.3">
      <c r="B205" s="441" t="s">
        <v>725</v>
      </c>
      <c r="C205" s="442"/>
      <c r="D205" s="442"/>
      <c r="E205" s="443"/>
    </row>
    <row r="206" spans="2:5" ht="79.2" x14ac:dyDescent="0.3">
      <c r="B206" s="170" t="s">
        <v>469</v>
      </c>
      <c r="C206" s="271">
        <v>2</v>
      </c>
      <c r="D206" s="171" t="s">
        <v>708</v>
      </c>
      <c r="E206" s="170" t="s">
        <v>822</v>
      </c>
    </row>
    <row r="207" spans="2:5" ht="79.2" x14ac:dyDescent="0.3">
      <c r="B207" s="170" t="s">
        <v>470</v>
      </c>
      <c r="C207" s="271">
        <v>1</v>
      </c>
      <c r="D207" s="171" t="s">
        <v>708</v>
      </c>
      <c r="E207" s="170"/>
    </row>
    <row r="208" spans="2:5" ht="79.2" x14ac:dyDescent="0.3">
      <c r="B208" s="170" t="s">
        <v>471</v>
      </c>
      <c r="C208" s="271">
        <v>2</v>
      </c>
      <c r="D208" s="171" t="s">
        <v>708</v>
      </c>
      <c r="E208" s="170" t="s">
        <v>823</v>
      </c>
    </row>
    <row r="209" spans="2:5" ht="79.2" x14ac:dyDescent="0.3">
      <c r="B209" s="170" t="s">
        <v>472</v>
      </c>
      <c r="C209" s="271">
        <v>2</v>
      </c>
      <c r="D209" s="171" t="s">
        <v>708</v>
      </c>
      <c r="E209" s="170" t="s">
        <v>824</v>
      </c>
    </row>
    <row r="210" spans="2:5" x14ac:dyDescent="0.3">
      <c r="B210" s="441" t="s">
        <v>727</v>
      </c>
      <c r="C210" s="442"/>
      <c r="D210" s="442"/>
      <c r="E210" s="443"/>
    </row>
    <row r="211" spans="2:5" ht="52.8" x14ac:dyDescent="0.3">
      <c r="B211" s="170" t="s">
        <v>473</v>
      </c>
      <c r="C211" s="271">
        <v>1</v>
      </c>
      <c r="D211" s="171" t="s">
        <v>710</v>
      </c>
      <c r="E211" s="170" t="s">
        <v>804</v>
      </c>
    </row>
    <row r="212" spans="2:5" ht="52.8" x14ac:dyDescent="0.3">
      <c r="B212" s="170" t="s">
        <v>474</v>
      </c>
      <c r="C212" s="271">
        <v>0</v>
      </c>
      <c r="D212" s="171" t="s">
        <v>710</v>
      </c>
      <c r="E212" s="170" t="s">
        <v>803</v>
      </c>
    </row>
    <row r="213" spans="2:5" x14ac:dyDescent="0.3">
      <c r="B213" s="441" t="s">
        <v>475</v>
      </c>
      <c r="C213" s="442"/>
      <c r="D213" s="442"/>
      <c r="E213" s="443"/>
    </row>
    <row r="214" spans="2:5" ht="66" x14ac:dyDescent="0.3">
      <c r="B214" s="170" t="s">
        <v>476</v>
      </c>
      <c r="C214" s="271">
        <v>1</v>
      </c>
      <c r="D214" s="171" t="s">
        <v>709</v>
      </c>
      <c r="E214" s="170" t="s">
        <v>825</v>
      </c>
    </row>
    <row r="215" spans="2:5" ht="66" x14ac:dyDescent="0.3">
      <c r="B215" s="170" t="s">
        <v>647</v>
      </c>
      <c r="C215" s="271">
        <v>1</v>
      </c>
      <c r="D215" s="171" t="s">
        <v>709</v>
      </c>
      <c r="E215" s="170" t="s">
        <v>826</v>
      </c>
    </row>
    <row r="216" spans="2:5" ht="66" x14ac:dyDescent="0.3">
      <c r="B216" s="170" t="s">
        <v>477</v>
      </c>
      <c r="C216" s="271">
        <v>1</v>
      </c>
      <c r="D216" s="171" t="s">
        <v>709</v>
      </c>
      <c r="E216" s="170" t="s">
        <v>796</v>
      </c>
    </row>
    <row r="217" spans="2:5" ht="66" x14ac:dyDescent="0.3">
      <c r="B217" s="170" t="s">
        <v>478</v>
      </c>
      <c r="C217" s="271">
        <v>1</v>
      </c>
      <c r="D217" s="171" t="s">
        <v>709</v>
      </c>
      <c r="E217" s="170" t="s">
        <v>797</v>
      </c>
    </row>
    <row r="218" spans="2:5" ht="66" x14ac:dyDescent="0.3">
      <c r="B218" s="170" t="s">
        <v>479</v>
      </c>
      <c r="C218" s="271">
        <v>1</v>
      </c>
      <c r="D218" s="171" t="s">
        <v>709</v>
      </c>
      <c r="E218" s="170" t="s">
        <v>795</v>
      </c>
    </row>
    <row r="219" spans="2:5" ht="66" x14ac:dyDescent="0.3">
      <c r="B219" s="170" t="s">
        <v>480</v>
      </c>
      <c r="C219" s="271">
        <v>1</v>
      </c>
      <c r="D219" s="171" t="s">
        <v>709</v>
      </c>
      <c r="E219" s="170" t="s">
        <v>798</v>
      </c>
    </row>
    <row r="220" spans="2:5" x14ac:dyDescent="0.3">
      <c r="B220" s="435" t="s">
        <v>481</v>
      </c>
      <c r="C220" s="172">
        <v>21</v>
      </c>
      <c r="D220" s="438" t="s">
        <v>740</v>
      </c>
      <c r="E220" s="438"/>
    </row>
    <row r="221" spans="2:5" x14ac:dyDescent="0.3">
      <c r="B221" s="436"/>
      <c r="C221" s="172"/>
      <c r="D221" s="438" t="s">
        <v>743</v>
      </c>
      <c r="E221" s="438"/>
    </row>
    <row r="222" spans="2:5" x14ac:dyDescent="0.3">
      <c r="B222" s="437"/>
      <c r="C222" s="274">
        <f>21*100/59</f>
        <v>35.593220338983052</v>
      </c>
      <c r="D222" s="438" t="s">
        <v>741</v>
      </c>
      <c r="E222" s="438"/>
    </row>
    <row r="223" spans="2:5" x14ac:dyDescent="0.3">
      <c r="B223" s="444" t="s">
        <v>482</v>
      </c>
      <c r="C223" s="445"/>
      <c r="D223" s="445"/>
      <c r="E223" s="446"/>
    </row>
    <row r="224" spans="2:5" x14ac:dyDescent="0.3">
      <c r="B224" s="441" t="s">
        <v>728</v>
      </c>
      <c r="C224" s="442"/>
      <c r="D224" s="442"/>
      <c r="E224" s="443"/>
    </row>
    <row r="225" spans="2:5" ht="66" x14ac:dyDescent="0.3">
      <c r="B225" s="170" t="s">
        <v>483</v>
      </c>
      <c r="C225" s="271">
        <v>1</v>
      </c>
      <c r="D225" s="171" t="s">
        <v>711</v>
      </c>
      <c r="E225" s="170" t="s">
        <v>799</v>
      </c>
    </row>
    <row r="226" spans="2:5" ht="92.4" x14ac:dyDescent="0.3">
      <c r="B226" s="170" t="s">
        <v>484</v>
      </c>
      <c r="C226" s="271">
        <v>1</v>
      </c>
      <c r="D226" s="171" t="s">
        <v>711</v>
      </c>
      <c r="E226" s="170" t="s">
        <v>800</v>
      </c>
    </row>
    <row r="227" spans="2:5" ht="66" x14ac:dyDescent="0.3">
      <c r="B227" s="170" t="s">
        <v>485</v>
      </c>
      <c r="C227" s="271">
        <v>0</v>
      </c>
      <c r="D227" s="171" t="s">
        <v>711</v>
      </c>
      <c r="E227" s="170"/>
    </row>
    <row r="228" spans="2:5" ht="66" x14ac:dyDescent="0.3">
      <c r="B228" s="170" t="s">
        <v>486</v>
      </c>
      <c r="C228" s="271">
        <v>0</v>
      </c>
      <c r="D228" s="171" t="s">
        <v>711</v>
      </c>
      <c r="E228" s="170" t="s">
        <v>827</v>
      </c>
    </row>
    <row r="229" spans="2:5" x14ac:dyDescent="0.3">
      <c r="B229" s="441" t="s">
        <v>729</v>
      </c>
      <c r="C229" s="442"/>
      <c r="D229" s="442"/>
      <c r="E229" s="443"/>
    </row>
    <row r="230" spans="2:5" ht="66" x14ac:dyDescent="0.3">
      <c r="B230" s="170" t="s">
        <v>653</v>
      </c>
      <c r="C230" s="271">
        <v>0</v>
      </c>
      <c r="D230" s="171" t="s">
        <v>712</v>
      </c>
      <c r="E230" s="170" t="s">
        <v>812</v>
      </c>
    </row>
    <row r="231" spans="2:5" ht="66" x14ac:dyDescent="0.3">
      <c r="B231" s="170" t="s">
        <v>487</v>
      </c>
      <c r="C231" s="271">
        <v>0</v>
      </c>
      <c r="D231" s="171" t="s">
        <v>712</v>
      </c>
      <c r="E231" s="170"/>
    </row>
    <row r="232" spans="2:5" ht="66" x14ac:dyDescent="0.3">
      <c r="B232" s="170" t="s">
        <v>488</v>
      </c>
      <c r="C232" s="271">
        <v>0</v>
      </c>
      <c r="D232" s="171" t="s">
        <v>712</v>
      </c>
      <c r="E232" s="170"/>
    </row>
    <row r="233" spans="2:5" ht="66" x14ac:dyDescent="0.3">
      <c r="B233" s="170" t="s">
        <v>489</v>
      </c>
      <c r="C233" s="271">
        <v>0</v>
      </c>
      <c r="D233" s="171" t="s">
        <v>712</v>
      </c>
      <c r="E233" s="170" t="s">
        <v>812</v>
      </c>
    </row>
    <row r="234" spans="2:5" ht="66" x14ac:dyDescent="0.3">
      <c r="B234" s="170" t="s">
        <v>490</v>
      </c>
      <c r="C234" s="271">
        <v>0</v>
      </c>
      <c r="D234" s="171" t="s">
        <v>712</v>
      </c>
      <c r="E234" s="170" t="s">
        <v>812</v>
      </c>
    </row>
    <row r="235" spans="2:5" x14ac:dyDescent="0.3">
      <c r="B235" s="441" t="s">
        <v>730</v>
      </c>
      <c r="C235" s="442"/>
      <c r="D235" s="442"/>
      <c r="E235" s="443"/>
    </row>
    <row r="236" spans="2:5" ht="66" x14ac:dyDescent="0.3">
      <c r="B236" s="275" t="s">
        <v>510</v>
      </c>
      <c r="C236" s="271">
        <v>0</v>
      </c>
      <c r="D236" s="171" t="s">
        <v>713</v>
      </c>
      <c r="E236" s="170" t="s">
        <v>812</v>
      </c>
    </row>
    <row r="237" spans="2:5" ht="66" x14ac:dyDescent="0.3">
      <c r="B237" s="275" t="s">
        <v>735</v>
      </c>
      <c r="C237" s="271">
        <v>0</v>
      </c>
      <c r="D237" s="171" t="s">
        <v>713</v>
      </c>
      <c r="E237" s="170" t="s">
        <v>812</v>
      </c>
    </row>
    <row r="238" spans="2:5" ht="66" x14ac:dyDescent="0.3">
      <c r="B238" s="275" t="s">
        <v>736</v>
      </c>
      <c r="C238" s="271">
        <v>0</v>
      </c>
      <c r="D238" s="171" t="s">
        <v>713</v>
      </c>
      <c r="E238" s="170" t="s">
        <v>812</v>
      </c>
    </row>
    <row r="239" spans="2:5" ht="66" x14ac:dyDescent="0.3">
      <c r="B239" s="275" t="s">
        <v>737</v>
      </c>
      <c r="C239" s="271">
        <v>0</v>
      </c>
      <c r="D239" s="171" t="s">
        <v>714</v>
      </c>
      <c r="E239" s="170" t="s">
        <v>812</v>
      </c>
    </row>
    <row r="240" spans="2:5" x14ac:dyDescent="0.3">
      <c r="B240" s="441" t="s">
        <v>731</v>
      </c>
      <c r="C240" s="442"/>
      <c r="D240" s="442"/>
      <c r="E240" s="443"/>
    </row>
    <row r="241" spans="2:5" ht="66" x14ac:dyDescent="0.3">
      <c r="B241" s="170" t="s">
        <v>491</v>
      </c>
      <c r="C241" s="271">
        <v>0</v>
      </c>
      <c r="D241" s="171" t="s">
        <v>712</v>
      </c>
      <c r="E241" s="170" t="s">
        <v>812</v>
      </c>
    </row>
    <row r="242" spans="2:5" ht="66" x14ac:dyDescent="0.3">
      <c r="B242" s="170" t="s">
        <v>492</v>
      </c>
      <c r="C242" s="271">
        <v>0</v>
      </c>
      <c r="D242" s="171" t="s">
        <v>712</v>
      </c>
      <c r="E242" s="170" t="s">
        <v>812</v>
      </c>
    </row>
    <row r="243" spans="2:5" x14ac:dyDescent="0.3">
      <c r="B243" s="441" t="s">
        <v>733</v>
      </c>
      <c r="C243" s="442"/>
      <c r="D243" s="442"/>
      <c r="E243" s="443"/>
    </row>
    <row r="244" spans="2:5" ht="66" x14ac:dyDescent="0.3">
      <c r="B244" s="170" t="s">
        <v>654</v>
      </c>
      <c r="C244" s="271">
        <v>1</v>
      </c>
      <c r="D244" s="171" t="s">
        <v>715</v>
      </c>
      <c r="E244" s="170" t="s">
        <v>802</v>
      </c>
    </row>
    <row r="245" spans="2:5" ht="79.2" x14ac:dyDescent="0.3">
      <c r="B245" s="170" t="s">
        <v>493</v>
      </c>
      <c r="C245" s="271">
        <v>2</v>
      </c>
      <c r="D245" s="171" t="s">
        <v>715</v>
      </c>
      <c r="E245" s="170" t="s">
        <v>801</v>
      </c>
    </row>
    <row r="246" spans="2:5" ht="66" x14ac:dyDescent="0.3">
      <c r="B246" s="170" t="s">
        <v>494</v>
      </c>
      <c r="C246" s="271">
        <v>0</v>
      </c>
      <c r="D246" s="171" t="s">
        <v>715</v>
      </c>
      <c r="E246" s="170"/>
    </row>
    <row r="247" spans="2:5" ht="66" x14ac:dyDescent="0.3">
      <c r="B247" s="170" t="s">
        <v>495</v>
      </c>
      <c r="C247" s="271">
        <v>0</v>
      </c>
      <c r="D247" s="171" t="s">
        <v>715</v>
      </c>
      <c r="E247" s="170"/>
    </row>
    <row r="248" spans="2:5" x14ac:dyDescent="0.3">
      <c r="B248" s="441" t="s">
        <v>732</v>
      </c>
      <c r="C248" s="442"/>
      <c r="D248" s="442"/>
      <c r="E248" s="443"/>
    </row>
    <row r="249" spans="2:5" ht="66" x14ac:dyDescent="0.3">
      <c r="B249" s="170" t="s">
        <v>496</v>
      </c>
      <c r="C249" s="271">
        <v>0</v>
      </c>
      <c r="D249" s="171" t="s">
        <v>715</v>
      </c>
      <c r="E249" s="170" t="s">
        <v>812</v>
      </c>
    </row>
    <row r="250" spans="2:5" ht="66" x14ac:dyDescent="0.3">
      <c r="B250" s="170" t="s">
        <v>655</v>
      </c>
      <c r="C250" s="271">
        <v>0</v>
      </c>
      <c r="D250" s="171" t="s">
        <v>715</v>
      </c>
      <c r="E250" s="170" t="s">
        <v>812</v>
      </c>
    </row>
    <row r="251" spans="2:5" ht="66" x14ac:dyDescent="0.3">
      <c r="B251" s="170" t="s">
        <v>497</v>
      </c>
      <c r="C251" s="271">
        <v>0</v>
      </c>
      <c r="D251" s="171" t="s">
        <v>715</v>
      </c>
      <c r="E251" s="170" t="s">
        <v>812</v>
      </c>
    </row>
    <row r="252" spans="2:5" ht="66" x14ac:dyDescent="0.3">
      <c r="B252" s="170" t="s">
        <v>498</v>
      </c>
      <c r="C252" s="271">
        <v>0</v>
      </c>
      <c r="D252" s="171" t="s">
        <v>715</v>
      </c>
      <c r="E252" s="170"/>
    </row>
    <row r="253" spans="2:5" x14ac:dyDescent="0.3">
      <c r="B253" s="441" t="s">
        <v>734</v>
      </c>
      <c r="C253" s="442"/>
      <c r="D253" s="442"/>
      <c r="E253" s="443"/>
    </row>
    <row r="254" spans="2:5" s="260" customFormat="1" ht="66" x14ac:dyDescent="0.3">
      <c r="B254" s="170" t="s">
        <v>645</v>
      </c>
      <c r="C254" s="271">
        <v>1</v>
      </c>
      <c r="D254" s="171" t="s">
        <v>716</v>
      </c>
      <c r="E254" s="170"/>
    </row>
    <row r="255" spans="2:5" x14ac:dyDescent="0.3">
      <c r="B255" s="435" t="s">
        <v>481</v>
      </c>
      <c r="C255" s="172">
        <v>6</v>
      </c>
      <c r="D255" s="438" t="s">
        <v>740</v>
      </c>
      <c r="E255" s="438"/>
    </row>
    <row r="256" spans="2:5" x14ac:dyDescent="0.3">
      <c r="B256" s="436"/>
      <c r="C256" s="172"/>
      <c r="D256" s="438" t="s">
        <v>744</v>
      </c>
      <c r="E256" s="438"/>
    </row>
    <row r="257" spans="2:7" x14ac:dyDescent="0.3">
      <c r="B257" s="437"/>
      <c r="C257" s="273">
        <f>C255*100/71</f>
        <v>8.4507042253521121</v>
      </c>
      <c r="D257" s="438" t="s">
        <v>741</v>
      </c>
      <c r="E257" s="438"/>
    </row>
    <row r="258" spans="2:7" x14ac:dyDescent="0.3">
      <c r="B258" s="265" t="s">
        <v>499</v>
      </c>
      <c r="C258" s="265"/>
      <c r="D258" s="265"/>
      <c r="E258" s="265"/>
    </row>
    <row r="259" spans="2:7" x14ac:dyDescent="0.3">
      <c r="B259" s="265" t="s">
        <v>500</v>
      </c>
      <c r="C259" s="265"/>
      <c r="D259" s="265"/>
      <c r="E259" s="265"/>
      <c r="F259" s="265"/>
      <c r="G259" s="265"/>
    </row>
    <row r="260" spans="2:7" x14ac:dyDescent="0.3">
      <c r="B260" s="265" t="s">
        <v>501</v>
      </c>
      <c r="C260" s="265"/>
      <c r="D260" s="265"/>
      <c r="E260" s="265"/>
      <c r="F260" s="265"/>
      <c r="G260" s="265"/>
    </row>
    <row r="261" spans="2:7" x14ac:dyDescent="0.3">
      <c r="B261" s="265" t="s">
        <v>502</v>
      </c>
      <c r="C261" s="265"/>
      <c r="D261" s="265"/>
      <c r="E261" s="265"/>
      <c r="F261" s="265"/>
      <c r="G261" s="265"/>
    </row>
    <row r="262" spans="2:7" x14ac:dyDescent="0.3">
      <c r="B262" s="265" t="s">
        <v>503</v>
      </c>
      <c r="C262" s="265"/>
      <c r="D262" s="265"/>
      <c r="E262" s="265"/>
      <c r="F262" s="265"/>
      <c r="G262" s="265"/>
    </row>
    <row r="263" spans="2:7" x14ac:dyDescent="0.3">
      <c r="B263" s="265" t="s">
        <v>504</v>
      </c>
      <c r="C263" s="265"/>
      <c r="D263" s="265"/>
      <c r="E263" s="265"/>
      <c r="F263" s="265"/>
      <c r="G263" s="265"/>
    </row>
    <row r="264" spans="2:7" x14ac:dyDescent="0.3">
      <c r="B264" s="265" t="s">
        <v>505</v>
      </c>
      <c r="C264" s="265"/>
      <c r="D264" s="265"/>
      <c r="E264" s="265"/>
      <c r="F264" s="265"/>
      <c r="G264" s="265"/>
    </row>
    <row r="265" spans="2:7" x14ac:dyDescent="0.3">
      <c r="B265" s="265" t="s">
        <v>506</v>
      </c>
      <c r="C265" s="265"/>
      <c r="D265" s="265"/>
      <c r="E265" s="265"/>
      <c r="F265" s="265"/>
      <c r="G265" s="265"/>
    </row>
    <row r="266" spans="2:7" x14ac:dyDescent="0.3">
      <c r="B266" s="265" t="s">
        <v>507</v>
      </c>
      <c r="C266" s="265"/>
      <c r="D266" s="265"/>
      <c r="E266" s="265"/>
      <c r="F266" s="265"/>
      <c r="G266" s="265"/>
    </row>
    <row r="267" spans="2:7" x14ac:dyDescent="0.3">
      <c r="B267" s="265" t="s">
        <v>508</v>
      </c>
      <c r="C267" s="265"/>
      <c r="D267" s="265"/>
      <c r="E267" s="265"/>
      <c r="F267" s="265"/>
      <c r="G267" s="265"/>
    </row>
    <row r="270" spans="2:7" ht="13.8" thickBot="1" x14ac:dyDescent="0.35"/>
    <row r="271" spans="2:7" ht="30.75" customHeight="1" thickBot="1" x14ac:dyDescent="0.35">
      <c r="B271" s="439" t="s">
        <v>329</v>
      </c>
      <c r="C271" s="440"/>
      <c r="D271" s="440"/>
      <c r="E271" s="440"/>
      <c r="F271" s="440"/>
      <c r="G271" s="440"/>
    </row>
    <row r="274" spans="2:7" x14ac:dyDescent="0.3">
      <c r="B274" s="276" t="s">
        <v>622</v>
      </c>
      <c r="C274" s="277"/>
    </row>
    <row r="275" spans="2:7" x14ac:dyDescent="0.3">
      <c r="B275" s="431" t="s">
        <v>511</v>
      </c>
      <c r="C275" s="434">
        <v>62</v>
      </c>
    </row>
    <row r="276" spans="2:7" x14ac:dyDescent="0.3">
      <c r="B276" s="431"/>
      <c r="C276" s="434"/>
    </row>
    <row r="277" spans="2:7" x14ac:dyDescent="0.3">
      <c r="B277" s="431" t="s">
        <v>512</v>
      </c>
      <c r="C277" s="432">
        <v>220</v>
      </c>
    </row>
    <row r="278" spans="2:7" x14ac:dyDescent="0.3">
      <c r="B278" s="431"/>
      <c r="C278" s="432"/>
    </row>
    <row r="279" spans="2:7" x14ac:dyDescent="0.3">
      <c r="B279" s="431" t="s">
        <v>513</v>
      </c>
      <c r="C279" s="433">
        <f>C275*100/C277</f>
        <v>28.181818181818183</v>
      </c>
    </row>
    <row r="280" spans="2:7" x14ac:dyDescent="0.3">
      <c r="B280" s="431"/>
      <c r="C280" s="433"/>
    </row>
    <row r="281" spans="2:7" x14ac:dyDescent="0.3">
      <c r="B281" s="431" t="s">
        <v>646</v>
      </c>
      <c r="C281" s="434" t="s">
        <v>767</v>
      </c>
    </row>
    <row r="282" spans="2:7" x14ac:dyDescent="0.3">
      <c r="B282" s="431"/>
      <c r="C282" s="434"/>
    </row>
    <row r="283" spans="2:7" ht="14.4" x14ac:dyDescent="0.3">
      <c r="B283" s="267" t="s">
        <v>514</v>
      </c>
      <c r="C283" s="265"/>
    </row>
    <row r="284" spans="2:7" x14ac:dyDescent="0.3">
      <c r="B284" s="265"/>
      <c r="C284" s="265"/>
    </row>
    <row r="286" spans="2:7" x14ac:dyDescent="0.3">
      <c r="B286" s="429" t="s">
        <v>515</v>
      </c>
      <c r="C286" s="429"/>
      <c r="D286" s="429"/>
      <c r="E286" s="429"/>
      <c r="F286" s="429"/>
      <c r="G286" s="429"/>
    </row>
    <row r="287" spans="2:7" ht="13.8" thickBot="1" x14ac:dyDescent="0.35">
      <c r="B287" s="265" t="s">
        <v>516</v>
      </c>
    </row>
    <row r="288" spans="2:7" x14ac:dyDescent="0.3">
      <c r="B288" s="176" t="s">
        <v>517</v>
      </c>
      <c r="C288" s="177" t="s">
        <v>518</v>
      </c>
      <c r="D288" s="177" t="s">
        <v>519</v>
      </c>
      <c r="E288" s="177" t="s">
        <v>520</v>
      </c>
      <c r="F288" s="177" t="s">
        <v>521</v>
      </c>
      <c r="G288" s="178" t="s">
        <v>336</v>
      </c>
    </row>
    <row r="289" spans="2:7" x14ac:dyDescent="0.3">
      <c r="B289" s="185"/>
      <c r="C289" s="158"/>
      <c r="D289" s="158"/>
      <c r="E289" s="158"/>
      <c r="F289" s="158"/>
      <c r="G289" s="179"/>
    </row>
    <row r="290" spans="2:7" x14ac:dyDescent="0.3">
      <c r="B290" s="185"/>
      <c r="C290" s="158"/>
      <c r="D290" s="158"/>
      <c r="E290" s="158"/>
      <c r="F290" s="158"/>
      <c r="G290" s="179"/>
    </row>
    <row r="291" spans="2:7" x14ac:dyDescent="0.3">
      <c r="B291" s="185"/>
      <c r="C291" s="158"/>
      <c r="D291" s="158"/>
      <c r="E291" s="158"/>
      <c r="F291" s="158"/>
      <c r="G291" s="179"/>
    </row>
    <row r="292" spans="2:7" x14ac:dyDescent="0.3">
      <c r="B292" s="185"/>
      <c r="C292" s="158"/>
      <c r="D292" s="158"/>
      <c r="E292" s="158"/>
      <c r="F292" s="158"/>
      <c r="G292" s="179"/>
    </row>
    <row r="293" spans="2:7" x14ac:dyDescent="0.3">
      <c r="B293" s="185"/>
      <c r="C293" s="158"/>
      <c r="D293" s="158"/>
      <c r="E293" s="158"/>
      <c r="F293" s="158"/>
      <c r="G293" s="179"/>
    </row>
    <row r="294" spans="2:7" x14ac:dyDescent="0.3">
      <c r="B294" s="157"/>
      <c r="C294" s="164"/>
      <c r="D294" s="164"/>
      <c r="E294" s="164"/>
      <c r="F294" s="164"/>
      <c r="G294" s="180"/>
    </row>
    <row r="295" spans="2:7" ht="13.8" thickBot="1" x14ac:dyDescent="0.35">
      <c r="B295" s="169" t="s">
        <v>522</v>
      </c>
      <c r="C295" s="181"/>
      <c r="D295" s="181"/>
      <c r="E295" s="181"/>
      <c r="F295" s="181"/>
      <c r="G295" s="182"/>
    </row>
    <row r="298" spans="2:7" x14ac:dyDescent="0.3">
      <c r="B298" s="429" t="s">
        <v>523</v>
      </c>
      <c r="C298" s="429"/>
      <c r="D298" s="429"/>
      <c r="E298" s="429"/>
    </row>
    <row r="299" spans="2:7" x14ac:dyDescent="0.3">
      <c r="B299" s="430" t="s">
        <v>524</v>
      </c>
      <c r="C299" s="430"/>
      <c r="D299" s="430"/>
      <c r="E299" s="430"/>
    </row>
    <row r="300" spans="2:7" ht="13.8" thickBot="1" x14ac:dyDescent="0.35">
      <c r="B300" s="430"/>
      <c r="C300" s="430"/>
      <c r="D300" s="430"/>
      <c r="E300" s="430"/>
    </row>
    <row r="301" spans="2:7" ht="39.6" x14ac:dyDescent="0.3">
      <c r="B301" s="176" t="s">
        <v>525</v>
      </c>
      <c r="C301" s="177" t="s">
        <v>526</v>
      </c>
      <c r="D301" s="177" t="s">
        <v>527</v>
      </c>
      <c r="E301" s="178" t="s">
        <v>528</v>
      </c>
    </row>
    <row r="302" spans="2:7" x14ac:dyDescent="0.3">
      <c r="B302" s="185"/>
      <c r="C302" s="158"/>
      <c r="D302" s="158"/>
      <c r="E302" s="179"/>
    </row>
    <row r="303" spans="2:7" x14ac:dyDescent="0.3">
      <c r="B303" s="185"/>
      <c r="C303" s="158"/>
      <c r="D303" s="158"/>
      <c r="E303" s="179"/>
    </row>
    <row r="304" spans="2:7" x14ac:dyDescent="0.3">
      <c r="B304" s="185"/>
      <c r="C304" s="158"/>
      <c r="D304" s="158"/>
      <c r="E304" s="179"/>
    </row>
    <row r="305" spans="2:5" x14ac:dyDescent="0.3">
      <c r="B305" s="185"/>
      <c r="C305" s="158"/>
      <c r="D305" s="158"/>
      <c r="E305" s="179"/>
    </row>
    <row r="306" spans="2:5" x14ac:dyDescent="0.3">
      <c r="B306" s="185"/>
      <c r="C306" s="158"/>
      <c r="D306" s="158"/>
      <c r="E306" s="179"/>
    </row>
    <row r="307" spans="2:5" ht="13.8" thickBot="1" x14ac:dyDescent="0.35">
      <c r="B307" s="159"/>
      <c r="C307" s="160"/>
      <c r="D307" s="160"/>
      <c r="E307" s="183"/>
    </row>
  </sheetData>
  <mergeCells count="163">
    <mergeCell ref="B10:G10"/>
    <mergeCell ref="B11:G11"/>
    <mergeCell ref="B13:G13"/>
    <mergeCell ref="B24:D24"/>
    <mergeCell ref="B26:G27"/>
    <mergeCell ref="E28:G28"/>
    <mergeCell ref="B1:G3"/>
    <mergeCell ref="B4:G4"/>
    <mergeCell ref="B5:G5"/>
    <mergeCell ref="B6:D6"/>
    <mergeCell ref="B7:G7"/>
    <mergeCell ref="B8:G8"/>
    <mergeCell ref="E35:G35"/>
    <mergeCell ref="E36:G36"/>
    <mergeCell ref="E37:G37"/>
    <mergeCell ref="E38:G38"/>
    <mergeCell ref="E39:G39"/>
    <mergeCell ref="E40:G40"/>
    <mergeCell ref="E29:G29"/>
    <mergeCell ref="E30:G30"/>
    <mergeCell ref="E31:G31"/>
    <mergeCell ref="E32:G32"/>
    <mergeCell ref="E33:G33"/>
    <mergeCell ref="E34:G34"/>
    <mergeCell ref="E47:G47"/>
    <mergeCell ref="E48:G48"/>
    <mergeCell ref="E49:G49"/>
    <mergeCell ref="E50:G50"/>
    <mergeCell ref="E51:G51"/>
    <mergeCell ref="E52:G52"/>
    <mergeCell ref="E41:G41"/>
    <mergeCell ref="E42:G42"/>
    <mergeCell ref="E43:G43"/>
    <mergeCell ref="E44:G44"/>
    <mergeCell ref="E45:G45"/>
    <mergeCell ref="E46:G46"/>
    <mergeCell ref="E56:G56"/>
    <mergeCell ref="E57:G57"/>
    <mergeCell ref="E58:G58"/>
    <mergeCell ref="E59:G59"/>
    <mergeCell ref="E60:G60"/>
    <mergeCell ref="E61:G61"/>
    <mergeCell ref="E53:G53"/>
    <mergeCell ref="B54:B55"/>
    <mergeCell ref="C54:C55"/>
    <mergeCell ref="D54:D55"/>
    <mergeCell ref="E54:G54"/>
    <mergeCell ref="E55:G55"/>
    <mergeCell ref="E68:G68"/>
    <mergeCell ref="E69:G69"/>
    <mergeCell ref="E70:G70"/>
    <mergeCell ref="E71:G71"/>
    <mergeCell ref="E72:G72"/>
    <mergeCell ref="E73:G73"/>
    <mergeCell ref="E62:G62"/>
    <mergeCell ref="E63:G63"/>
    <mergeCell ref="E64:G64"/>
    <mergeCell ref="E65:G65"/>
    <mergeCell ref="E66:G66"/>
    <mergeCell ref="E67:G67"/>
    <mergeCell ref="E80:G80"/>
    <mergeCell ref="E81:G81"/>
    <mergeCell ref="E82:G82"/>
    <mergeCell ref="E83:G83"/>
    <mergeCell ref="E84:G84"/>
    <mergeCell ref="E85:G85"/>
    <mergeCell ref="E74:G74"/>
    <mergeCell ref="E75:G75"/>
    <mergeCell ref="E76:G76"/>
    <mergeCell ref="E77:G77"/>
    <mergeCell ref="E78:G78"/>
    <mergeCell ref="E79:G79"/>
    <mergeCell ref="B97:B98"/>
    <mergeCell ref="C97:C98"/>
    <mergeCell ref="D97:D98"/>
    <mergeCell ref="E97:G98"/>
    <mergeCell ref="E86:G86"/>
    <mergeCell ref="E87:G87"/>
    <mergeCell ref="E88:G88"/>
    <mergeCell ref="E89:G89"/>
    <mergeCell ref="B90:B92"/>
    <mergeCell ref="D90:D92"/>
    <mergeCell ref="E90:G92"/>
    <mergeCell ref="E99:G99"/>
    <mergeCell ref="E100:G100"/>
    <mergeCell ref="E101:G101"/>
    <mergeCell ref="E102:G102"/>
    <mergeCell ref="E103:G103"/>
    <mergeCell ref="E104:G104"/>
    <mergeCell ref="E93:G93"/>
    <mergeCell ref="E94:G94"/>
    <mergeCell ref="E95:G95"/>
    <mergeCell ref="E96:G96"/>
    <mergeCell ref="E111:G111"/>
    <mergeCell ref="E112:G112"/>
    <mergeCell ref="E113:G113"/>
    <mergeCell ref="E114:G114"/>
    <mergeCell ref="E115:G115"/>
    <mergeCell ref="E116:G116"/>
    <mergeCell ref="E105:G105"/>
    <mergeCell ref="E106:G106"/>
    <mergeCell ref="E107:G107"/>
    <mergeCell ref="E108:G108"/>
    <mergeCell ref="E109:G109"/>
    <mergeCell ref="E110:G110"/>
    <mergeCell ref="E123:G123"/>
    <mergeCell ref="E124:G124"/>
    <mergeCell ref="B142:G142"/>
    <mergeCell ref="B144:E144"/>
    <mergeCell ref="B145:E145"/>
    <mergeCell ref="B146:E146"/>
    <mergeCell ref="E117:G117"/>
    <mergeCell ref="E118:G118"/>
    <mergeCell ref="E119:G119"/>
    <mergeCell ref="E120:G120"/>
    <mergeCell ref="E121:G121"/>
    <mergeCell ref="E122:G122"/>
    <mergeCell ref="B179:E179"/>
    <mergeCell ref="B181:E181"/>
    <mergeCell ref="B190:B192"/>
    <mergeCell ref="D190:E190"/>
    <mergeCell ref="D191:E191"/>
    <mergeCell ref="D192:E192"/>
    <mergeCell ref="B149:E149"/>
    <mergeCell ref="B153:E153"/>
    <mergeCell ref="B157:E157"/>
    <mergeCell ref="B162:E162"/>
    <mergeCell ref="B170:E170"/>
    <mergeCell ref="B173:E173"/>
    <mergeCell ref="B220:B222"/>
    <mergeCell ref="D220:E220"/>
    <mergeCell ref="D221:E221"/>
    <mergeCell ref="D222:E222"/>
    <mergeCell ref="B223:E223"/>
    <mergeCell ref="B224:E224"/>
    <mergeCell ref="B193:E193"/>
    <mergeCell ref="B194:E194"/>
    <mergeCell ref="B201:E201"/>
    <mergeCell ref="B205:E205"/>
    <mergeCell ref="B210:E210"/>
    <mergeCell ref="B213:E213"/>
    <mergeCell ref="B255:B257"/>
    <mergeCell ref="D255:E255"/>
    <mergeCell ref="D256:E256"/>
    <mergeCell ref="D257:E257"/>
    <mergeCell ref="B271:G271"/>
    <mergeCell ref="B275:B276"/>
    <mergeCell ref="C275:C276"/>
    <mergeCell ref="B229:E229"/>
    <mergeCell ref="B235:E235"/>
    <mergeCell ref="B240:E240"/>
    <mergeCell ref="B243:E243"/>
    <mergeCell ref="B248:E248"/>
    <mergeCell ref="B253:E253"/>
    <mergeCell ref="B286:G286"/>
    <mergeCell ref="B298:E298"/>
    <mergeCell ref="B299:E300"/>
    <mergeCell ref="B277:B278"/>
    <mergeCell ref="C277:C278"/>
    <mergeCell ref="B279:B280"/>
    <mergeCell ref="C279:C280"/>
    <mergeCell ref="B281:B282"/>
    <mergeCell ref="C281:C282"/>
  </mergeCells>
  <dataValidations count="3">
    <dataValidation type="list" allowBlank="1" showInputMessage="1" showErrorMessage="1" sqref="C147:C148 C249:C252 C244:C247 C241:C242 C236:C238 C230:C234 C225:C228 C214:C219 C154:C156 C158:C161 C164:C169 C171:C172 C180 C150:C152 C195:C200 C202:C204 C206:C209 C182:C189 C254">
      <formula1>"0,1,2,3"</formula1>
    </dataValidation>
    <dataValidation type="list" allowBlank="1" showInputMessage="1" showErrorMessage="1" sqref="C239 C174:C178">
      <formula1>"0,1,2"</formula1>
    </dataValidation>
    <dataValidation type="list" allowBlank="1" showInputMessage="1" showErrorMessage="1" sqref="C211:C212">
      <formula1>"0,1"</formula1>
    </dataValidation>
  </dataValidations>
  <hyperlinks>
    <hyperlink ref="E14" location="_ftn1" display="_ftn1"/>
    <hyperlink ref="B169" location="_ftn2" display="_ftn2"/>
    <hyperlink ref="B219" location="_ftn7" display="_ftn7"/>
    <hyperlink ref="B258" location="_ftnref1" display="_ftnref1"/>
    <hyperlink ref="B259" location="_ftnref2" display="_ftnref2"/>
    <hyperlink ref="B260" location="_ftnref3" display="_ftnref3"/>
    <hyperlink ref="B261" location="_ftnref4" display="_ftnref4"/>
    <hyperlink ref="B262" location="_ftnref5" display="_ftnref5"/>
    <hyperlink ref="B263" location="_ftnref6" display="_ftnref6"/>
    <hyperlink ref="B264" location="_ftnref7" display="_ftnref7"/>
  </hyperlinks>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11"/>
  <sheetViews>
    <sheetView tabSelected="1" topLeftCell="A235" zoomScale="110" zoomScaleNormal="110" workbookViewId="0">
      <selection activeCell="C85" sqref="C85"/>
    </sheetView>
  </sheetViews>
  <sheetFormatPr defaultColWidth="9.109375" defaultRowHeight="13.2" x14ac:dyDescent="0.25"/>
  <cols>
    <col min="1" max="1" width="3.109375" style="10" customWidth="1"/>
    <col min="2" max="2" width="60" style="31" customWidth="1"/>
    <col min="3" max="3" width="31.5546875" style="278" customWidth="1"/>
    <col min="4" max="4" width="57.5546875" style="10" customWidth="1"/>
    <col min="5" max="5" width="36" style="10" customWidth="1"/>
    <col min="6" max="6" width="19.5546875" style="50" customWidth="1"/>
    <col min="7" max="7" width="13.109375" style="50" customWidth="1"/>
    <col min="8" max="256" width="9.109375" style="10"/>
    <col min="257" max="257" width="3.109375" style="10" customWidth="1"/>
    <col min="258" max="258" width="60" style="10" customWidth="1"/>
    <col min="259" max="259" width="31.5546875" style="10" customWidth="1"/>
    <col min="260" max="260" width="57.5546875" style="10" customWidth="1"/>
    <col min="261" max="261" width="36" style="10" customWidth="1"/>
    <col min="262" max="262" width="19.5546875" style="10" customWidth="1"/>
    <col min="263" max="263" width="13.109375" style="10" customWidth="1"/>
    <col min="264" max="512" width="9.109375" style="10"/>
    <col min="513" max="513" width="3.109375" style="10" customWidth="1"/>
    <col min="514" max="514" width="60" style="10" customWidth="1"/>
    <col min="515" max="515" width="31.5546875" style="10" customWidth="1"/>
    <col min="516" max="516" width="57.5546875" style="10" customWidth="1"/>
    <col min="517" max="517" width="36" style="10" customWidth="1"/>
    <col min="518" max="518" width="19.5546875" style="10" customWidth="1"/>
    <col min="519" max="519" width="13.109375" style="10" customWidth="1"/>
    <col min="520" max="768" width="9.109375" style="10"/>
    <col min="769" max="769" width="3.109375" style="10" customWidth="1"/>
    <col min="770" max="770" width="60" style="10" customWidth="1"/>
    <col min="771" max="771" width="31.5546875" style="10" customWidth="1"/>
    <col min="772" max="772" width="57.5546875" style="10" customWidth="1"/>
    <col min="773" max="773" width="36" style="10" customWidth="1"/>
    <col min="774" max="774" width="19.5546875" style="10" customWidth="1"/>
    <col min="775" max="775" width="13.109375" style="10" customWidth="1"/>
    <col min="776" max="1024" width="9.109375" style="10"/>
    <col min="1025" max="1025" width="3.109375" style="10" customWidth="1"/>
    <col min="1026" max="1026" width="60" style="10" customWidth="1"/>
    <col min="1027" max="1027" width="31.5546875" style="10" customWidth="1"/>
    <col min="1028" max="1028" width="57.5546875" style="10" customWidth="1"/>
    <col min="1029" max="1029" width="36" style="10" customWidth="1"/>
    <col min="1030" max="1030" width="19.5546875" style="10" customWidth="1"/>
    <col min="1031" max="1031" width="13.109375" style="10" customWidth="1"/>
    <col min="1032" max="1280" width="9.109375" style="10"/>
    <col min="1281" max="1281" width="3.109375" style="10" customWidth="1"/>
    <col min="1282" max="1282" width="60" style="10" customWidth="1"/>
    <col min="1283" max="1283" width="31.5546875" style="10" customWidth="1"/>
    <col min="1284" max="1284" width="57.5546875" style="10" customWidth="1"/>
    <col min="1285" max="1285" width="36" style="10" customWidth="1"/>
    <col min="1286" max="1286" width="19.5546875" style="10" customWidth="1"/>
    <col min="1287" max="1287" width="13.109375" style="10" customWidth="1"/>
    <col min="1288" max="1536" width="9.109375" style="10"/>
    <col min="1537" max="1537" width="3.109375" style="10" customWidth="1"/>
    <col min="1538" max="1538" width="60" style="10" customWidth="1"/>
    <col min="1539" max="1539" width="31.5546875" style="10" customWidth="1"/>
    <col min="1540" max="1540" width="57.5546875" style="10" customWidth="1"/>
    <col min="1541" max="1541" width="36" style="10" customWidth="1"/>
    <col min="1542" max="1542" width="19.5546875" style="10" customWidth="1"/>
    <col min="1543" max="1543" width="13.109375" style="10" customWidth="1"/>
    <col min="1544" max="1792" width="9.109375" style="10"/>
    <col min="1793" max="1793" width="3.109375" style="10" customWidth="1"/>
    <col min="1794" max="1794" width="60" style="10" customWidth="1"/>
    <col min="1795" max="1795" width="31.5546875" style="10" customWidth="1"/>
    <col min="1796" max="1796" width="57.5546875" style="10" customWidth="1"/>
    <col min="1797" max="1797" width="36" style="10" customWidth="1"/>
    <col min="1798" max="1798" width="19.5546875" style="10" customWidth="1"/>
    <col min="1799" max="1799" width="13.109375" style="10" customWidth="1"/>
    <col min="1800" max="2048" width="9.109375" style="10"/>
    <col min="2049" max="2049" width="3.109375" style="10" customWidth="1"/>
    <col min="2050" max="2050" width="60" style="10" customWidth="1"/>
    <col min="2051" max="2051" width="31.5546875" style="10" customWidth="1"/>
    <col min="2052" max="2052" width="57.5546875" style="10" customWidth="1"/>
    <col min="2053" max="2053" width="36" style="10" customWidth="1"/>
    <col min="2054" max="2054" width="19.5546875" style="10" customWidth="1"/>
    <col min="2055" max="2055" width="13.109375" style="10" customWidth="1"/>
    <col min="2056" max="2304" width="9.109375" style="10"/>
    <col min="2305" max="2305" width="3.109375" style="10" customWidth="1"/>
    <col min="2306" max="2306" width="60" style="10" customWidth="1"/>
    <col min="2307" max="2307" width="31.5546875" style="10" customWidth="1"/>
    <col min="2308" max="2308" width="57.5546875" style="10" customWidth="1"/>
    <col min="2309" max="2309" width="36" style="10" customWidth="1"/>
    <col min="2310" max="2310" width="19.5546875" style="10" customWidth="1"/>
    <col min="2311" max="2311" width="13.109375" style="10" customWidth="1"/>
    <col min="2312" max="2560" width="9.109375" style="10"/>
    <col min="2561" max="2561" width="3.109375" style="10" customWidth="1"/>
    <col min="2562" max="2562" width="60" style="10" customWidth="1"/>
    <col min="2563" max="2563" width="31.5546875" style="10" customWidth="1"/>
    <col min="2564" max="2564" width="57.5546875" style="10" customWidth="1"/>
    <col min="2565" max="2565" width="36" style="10" customWidth="1"/>
    <col min="2566" max="2566" width="19.5546875" style="10" customWidth="1"/>
    <col min="2567" max="2567" width="13.109375" style="10" customWidth="1"/>
    <col min="2568" max="2816" width="9.109375" style="10"/>
    <col min="2817" max="2817" width="3.109375" style="10" customWidth="1"/>
    <col min="2818" max="2818" width="60" style="10" customWidth="1"/>
    <col min="2819" max="2819" width="31.5546875" style="10" customWidth="1"/>
    <col min="2820" max="2820" width="57.5546875" style="10" customWidth="1"/>
    <col min="2821" max="2821" width="36" style="10" customWidth="1"/>
    <col min="2822" max="2822" width="19.5546875" style="10" customWidth="1"/>
    <col min="2823" max="2823" width="13.109375" style="10" customWidth="1"/>
    <col min="2824" max="3072" width="9.109375" style="10"/>
    <col min="3073" max="3073" width="3.109375" style="10" customWidth="1"/>
    <col min="3074" max="3074" width="60" style="10" customWidth="1"/>
    <col min="3075" max="3075" width="31.5546875" style="10" customWidth="1"/>
    <col min="3076" max="3076" width="57.5546875" style="10" customWidth="1"/>
    <col min="3077" max="3077" width="36" style="10" customWidth="1"/>
    <col min="3078" max="3078" width="19.5546875" style="10" customWidth="1"/>
    <col min="3079" max="3079" width="13.109375" style="10" customWidth="1"/>
    <col min="3080" max="3328" width="9.109375" style="10"/>
    <col min="3329" max="3329" width="3.109375" style="10" customWidth="1"/>
    <col min="3330" max="3330" width="60" style="10" customWidth="1"/>
    <col min="3331" max="3331" width="31.5546875" style="10" customWidth="1"/>
    <col min="3332" max="3332" width="57.5546875" style="10" customWidth="1"/>
    <col min="3333" max="3333" width="36" style="10" customWidth="1"/>
    <col min="3334" max="3334" width="19.5546875" style="10" customWidth="1"/>
    <col min="3335" max="3335" width="13.109375" style="10" customWidth="1"/>
    <col min="3336" max="3584" width="9.109375" style="10"/>
    <col min="3585" max="3585" width="3.109375" style="10" customWidth="1"/>
    <col min="3586" max="3586" width="60" style="10" customWidth="1"/>
    <col min="3587" max="3587" width="31.5546875" style="10" customWidth="1"/>
    <col min="3588" max="3588" width="57.5546875" style="10" customWidth="1"/>
    <col min="3589" max="3589" width="36" style="10" customWidth="1"/>
    <col min="3590" max="3590" width="19.5546875" style="10" customWidth="1"/>
    <col min="3591" max="3591" width="13.109375" style="10" customWidth="1"/>
    <col min="3592" max="3840" width="9.109375" style="10"/>
    <col min="3841" max="3841" width="3.109375" style="10" customWidth="1"/>
    <col min="3842" max="3842" width="60" style="10" customWidth="1"/>
    <col min="3843" max="3843" width="31.5546875" style="10" customWidth="1"/>
    <col min="3844" max="3844" width="57.5546875" style="10" customWidth="1"/>
    <col min="3845" max="3845" width="36" style="10" customWidth="1"/>
    <col min="3846" max="3846" width="19.5546875" style="10" customWidth="1"/>
    <col min="3847" max="3847" width="13.109375" style="10" customWidth="1"/>
    <col min="3848" max="4096" width="9.109375" style="10"/>
    <col min="4097" max="4097" width="3.109375" style="10" customWidth="1"/>
    <col min="4098" max="4098" width="60" style="10" customWidth="1"/>
    <col min="4099" max="4099" width="31.5546875" style="10" customWidth="1"/>
    <col min="4100" max="4100" width="57.5546875" style="10" customWidth="1"/>
    <col min="4101" max="4101" width="36" style="10" customWidth="1"/>
    <col min="4102" max="4102" width="19.5546875" style="10" customWidth="1"/>
    <col min="4103" max="4103" width="13.109375" style="10" customWidth="1"/>
    <col min="4104" max="4352" width="9.109375" style="10"/>
    <col min="4353" max="4353" width="3.109375" style="10" customWidth="1"/>
    <col min="4354" max="4354" width="60" style="10" customWidth="1"/>
    <col min="4355" max="4355" width="31.5546875" style="10" customWidth="1"/>
    <col min="4356" max="4356" width="57.5546875" style="10" customWidth="1"/>
    <col min="4357" max="4357" width="36" style="10" customWidth="1"/>
    <col min="4358" max="4358" width="19.5546875" style="10" customWidth="1"/>
    <col min="4359" max="4359" width="13.109375" style="10" customWidth="1"/>
    <col min="4360" max="4608" width="9.109375" style="10"/>
    <col min="4609" max="4609" width="3.109375" style="10" customWidth="1"/>
    <col min="4610" max="4610" width="60" style="10" customWidth="1"/>
    <col min="4611" max="4611" width="31.5546875" style="10" customWidth="1"/>
    <col min="4612" max="4612" width="57.5546875" style="10" customWidth="1"/>
    <col min="4613" max="4613" width="36" style="10" customWidth="1"/>
    <col min="4614" max="4614" width="19.5546875" style="10" customWidth="1"/>
    <col min="4615" max="4615" width="13.109375" style="10" customWidth="1"/>
    <col min="4616" max="4864" width="9.109375" style="10"/>
    <col min="4865" max="4865" width="3.109375" style="10" customWidth="1"/>
    <col min="4866" max="4866" width="60" style="10" customWidth="1"/>
    <col min="4867" max="4867" width="31.5546875" style="10" customWidth="1"/>
    <col min="4868" max="4868" width="57.5546875" style="10" customWidth="1"/>
    <col min="4869" max="4869" width="36" style="10" customWidth="1"/>
    <col min="4870" max="4870" width="19.5546875" style="10" customWidth="1"/>
    <col min="4871" max="4871" width="13.109375" style="10" customWidth="1"/>
    <col min="4872" max="5120" width="9.109375" style="10"/>
    <col min="5121" max="5121" width="3.109375" style="10" customWidth="1"/>
    <col min="5122" max="5122" width="60" style="10" customWidth="1"/>
    <col min="5123" max="5123" width="31.5546875" style="10" customWidth="1"/>
    <col min="5124" max="5124" width="57.5546875" style="10" customWidth="1"/>
    <col min="5125" max="5125" width="36" style="10" customWidth="1"/>
    <col min="5126" max="5126" width="19.5546875" style="10" customWidth="1"/>
    <col min="5127" max="5127" width="13.109375" style="10" customWidth="1"/>
    <col min="5128" max="5376" width="9.109375" style="10"/>
    <col min="5377" max="5377" width="3.109375" style="10" customWidth="1"/>
    <col min="5378" max="5378" width="60" style="10" customWidth="1"/>
    <col min="5379" max="5379" width="31.5546875" style="10" customWidth="1"/>
    <col min="5380" max="5380" width="57.5546875" style="10" customWidth="1"/>
    <col min="5381" max="5381" width="36" style="10" customWidth="1"/>
    <col min="5382" max="5382" width="19.5546875" style="10" customWidth="1"/>
    <col min="5383" max="5383" width="13.109375" style="10" customWidth="1"/>
    <col min="5384" max="5632" width="9.109375" style="10"/>
    <col min="5633" max="5633" width="3.109375" style="10" customWidth="1"/>
    <col min="5634" max="5634" width="60" style="10" customWidth="1"/>
    <col min="5635" max="5635" width="31.5546875" style="10" customWidth="1"/>
    <col min="5636" max="5636" width="57.5546875" style="10" customWidth="1"/>
    <col min="5637" max="5637" width="36" style="10" customWidth="1"/>
    <col min="5638" max="5638" width="19.5546875" style="10" customWidth="1"/>
    <col min="5639" max="5639" width="13.109375" style="10" customWidth="1"/>
    <col min="5640" max="5888" width="9.109375" style="10"/>
    <col min="5889" max="5889" width="3.109375" style="10" customWidth="1"/>
    <col min="5890" max="5890" width="60" style="10" customWidth="1"/>
    <col min="5891" max="5891" width="31.5546875" style="10" customWidth="1"/>
    <col min="5892" max="5892" width="57.5546875" style="10" customWidth="1"/>
    <col min="5893" max="5893" width="36" style="10" customWidth="1"/>
    <col min="5894" max="5894" width="19.5546875" style="10" customWidth="1"/>
    <col min="5895" max="5895" width="13.109375" style="10" customWidth="1"/>
    <col min="5896" max="6144" width="9.109375" style="10"/>
    <col min="6145" max="6145" width="3.109375" style="10" customWidth="1"/>
    <col min="6146" max="6146" width="60" style="10" customWidth="1"/>
    <col min="6147" max="6147" width="31.5546875" style="10" customWidth="1"/>
    <col min="6148" max="6148" width="57.5546875" style="10" customWidth="1"/>
    <col min="6149" max="6149" width="36" style="10" customWidth="1"/>
    <col min="6150" max="6150" width="19.5546875" style="10" customWidth="1"/>
    <col min="6151" max="6151" width="13.109375" style="10" customWidth="1"/>
    <col min="6152" max="6400" width="9.109375" style="10"/>
    <col min="6401" max="6401" width="3.109375" style="10" customWidth="1"/>
    <col min="6402" max="6402" width="60" style="10" customWidth="1"/>
    <col min="6403" max="6403" width="31.5546875" style="10" customWidth="1"/>
    <col min="6404" max="6404" width="57.5546875" style="10" customWidth="1"/>
    <col min="6405" max="6405" width="36" style="10" customWidth="1"/>
    <col min="6406" max="6406" width="19.5546875" style="10" customWidth="1"/>
    <col min="6407" max="6407" width="13.109375" style="10" customWidth="1"/>
    <col min="6408" max="6656" width="9.109375" style="10"/>
    <col min="6657" max="6657" width="3.109375" style="10" customWidth="1"/>
    <col min="6658" max="6658" width="60" style="10" customWidth="1"/>
    <col min="6659" max="6659" width="31.5546875" style="10" customWidth="1"/>
    <col min="6660" max="6660" width="57.5546875" style="10" customWidth="1"/>
    <col min="6661" max="6661" width="36" style="10" customWidth="1"/>
    <col min="6662" max="6662" width="19.5546875" style="10" customWidth="1"/>
    <col min="6663" max="6663" width="13.109375" style="10" customWidth="1"/>
    <col min="6664" max="6912" width="9.109375" style="10"/>
    <col min="6913" max="6913" width="3.109375" style="10" customWidth="1"/>
    <col min="6914" max="6914" width="60" style="10" customWidth="1"/>
    <col min="6915" max="6915" width="31.5546875" style="10" customWidth="1"/>
    <col min="6916" max="6916" width="57.5546875" style="10" customWidth="1"/>
    <col min="6917" max="6917" width="36" style="10" customWidth="1"/>
    <col min="6918" max="6918" width="19.5546875" style="10" customWidth="1"/>
    <col min="6919" max="6919" width="13.109375" style="10" customWidth="1"/>
    <col min="6920" max="7168" width="9.109375" style="10"/>
    <col min="7169" max="7169" width="3.109375" style="10" customWidth="1"/>
    <col min="7170" max="7170" width="60" style="10" customWidth="1"/>
    <col min="7171" max="7171" width="31.5546875" style="10" customWidth="1"/>
    <col min="7172" max="7172" width="57.5546875" style="10" customWidth="1"/>
    <col min="7173" max="7173" width="36" style="10" customWidth="1"/>
    <col min="7174" max="7174" width="19.5546875" style="10" customWidth="1"/>
    <col min="7175" max="7175" width="13.109375" style="10" customWidth="1"/>
    <col min="7176" max="7424" width="9.109375" style="10"/>
    <col min="7425" max="7425" width="3.109375" style="10" customWidth="1"/>
    <col min="7426" max="7426" width="60" style="10" customWidth="1"/>
    <col min="7427" max="7427" width="31.5546875" style="10" customWidth="1"/>
    <col min="7428" max="7428" width="57.5546875" style="10" customWidth="1"/>
    <col min="7429" max="7429" width="36" style="10" customWidth="1"/>
    <col min="7430" max="7430" width="19.5546875" style="10" customWidth="1"/>
    <col min="7431" max="7431" width="13.109375" style="10" customWidth="1"/>
    <col min="7432" max="7680" width="9.109375" style="10"/>
    <col min="7681" max="7681" width="3.109375" style="10" customWidth="1"/>
    <col min="7682" max="7682" width="60" style="10" customWidth="1"/>
    <col min="7683" max="7683" width="31.5546875" style="10" customWidth="1"/>
    <col min="7684" max="7684" width="57.5546875" style="10" customWidth="1"/>
    <col min="7685" max="7685" width="36" style="10" customWidth="1"/>
    <col min="7686" max="7686" width="19.5546875" style="10" customWidth="1"/>
    <col min="7687" max="7687" width="13.109375" style="10" customWidth="1"/>
    <col min="7688" max="7936" width="9.109375" style="10"/>
    <col min="7937" max="7937" width="3.109375" style="10" customWidth="1"/>
    <col min="7938" max="7938" width="60" style="10" customWidth="1"/>
    <col min="7939" max="7939" width="31.5546875" style="10" customWidth="1"/>
    <col min="7940" max="7940" width="57.5546875" style="10" customWidth="1"/>
    <col min="7941" max="7941" width="36" style="10" customWidth="1"/>
    <col min="7942" max="7942" width="19.5546875" style="10" customWidth="1"/>
    <col min="7943" max="7943" width="13.109375" style="10" customWidth="1"/>
    <col min="7944" max="8192" width="9.109375" style="10"/>
    <col min="8193" max="8193" width="3.109375" style="10" customWidth="1"/>
    <col min="8194" max="8194" width="60" style="10" customWidth="1"/>
    <col min="8195" max="8195" width="31.5546875" style="10" customWidth="1"/>
    <col min="8196" max="8196" width="57.5546875" style="10" customWidth="1"/>
    <col min="8197" max="8197" width="36" style="10" customWidth="1"/>
    <col min="8198" max="8198" width="19.5546875" style="10" customWidth="1"/>
    <col min="8199" max="8199" width="13.109375" style="10" customWidth="1"/>
    <col min="8200" max="8448" width="9.109375" style="10"/>
    <col min="8449" max="8449" width="3.109375" style="10" customWidth="1"/>
    <col min="8450" max="8450" width="60" style="10" customWidth="1"/>
    <col min="8451" max="8451" width="31.5546875" style="10" customWidth="1"/>
    <col min="8452" max="8452" width="57.5546875" style="10" customWidth="1"/>
    <col min="8453" max="8453" width="36" style="10" customWidth="1"/>
    <col min="8454" max="8454" width="19.5546875" style="10" customWidth="1"/>
    <col min="8455" max="8455" width="13.109375" style="10" customWidth="1"/>
    <col min="8456" max="8704" width="9.109375" style="10"/>
    <col min="8705" max="8705" width="3.109375" style="10" customWidth="1"/>
    <col min="8706" max="8706" width="60" style="10" customWidth="1"/>
    <col min="8707" max="8707" width="31.5546875" style="10" customWidth="1"/>
    <col min="8708" max="8708" width="57.5546875" style="10" customWidth="1"/>
    <col min="8709" max="8709" width="36" style="10" customWidth="1"/>
    <col min="8710" max="8710" width="19.5546875" style="10" customWidth="1"/>
    <col min="8711" max="8711" width="13.109375" style="10" customWidth="1"/>
    <col min="8712" max="8960" width="9.109375" style="10"/>
    <col min="8961" max="8961" width="3.109375" style="10" customWidth="1"/>
    <col min="8962" max="8962" width="60" style="10" customWidth="1"/>
    <col min="8963" max="8963" width="31.5546875" style="10" customWidth="1"/>
    <col min="8964" max="8964" width="57.5546875" style="10" customWidth="1"/>
    <col min="8965" max="8965" width="36" style="10" customWidth="1"/>
    <col min="8966" max="8966" width="19.5546875" style="10" customWidth="1"/>
    <col min="8967" max="8967" width="13.109375" style="10" customWidth="1"/>
    <col min="8968" max="9216" width="9.109375" style="10"/>
    <col min="9217" max="9217" width="3.109375" style="10" customWidth="1"/>
    <col min="9218" max="9218" width="60" style="10" customWidth="1"/>
    <col min="9219" max="9219" width="31.5546875" style="10" customWidth="1"/>
    <col min="9220" max="9220" width="57.5546875" style="10" customWidth="1"/>
    <col min="9221" max="9221" width="36" style="10" customWidth="1"/>
    <col min="9222" max="9222" width="19.5546875" style="10" customWidth="1"/>
    <col min="9223" max="9223" width="13.109375" style="10" customWidth="1"/>
    <col min="9224" max="9472" width="9.109375" style="10"/>
    <col min="9473" max="9473" width="3.109375" style="10" customWidth="1"/>
    <col min="9474" max="9474" width="60" style="10" customWidth="1"/>
    <col min="9475" max="9475" width="31.5546875" style="10" customWidth="1"/>
    <col min="9476" max="9476" width="57.5546875" style="10" customWidth="1"/>
    <col min="9477" max="9477" width="36" style="10" customWidth="1"/>
    <col min="9478" max="9478" width="19.5546875" style="10" customWidth="1"/>
    <col min="9479" max="9479" width="13.109375" style="10" customWidth="1"/>
    <col min="9480" max="9728" width="9.109375" style="10"/>
    <col min="9729" max="9729" width="3.109375" style="10" customWidth="1"/>
    <col min="9730" max="9730" width="60" style="10" customWidth="1"/>
    <col min="9731" max="9731" width="31.5546875" style="10" customWidth="1"/>
    <col min="9732" max="9732" width="57.5546875" style="10" customWidth="1"/>
    <col min="9733" max="9733" width="36" style="10" customWidth="1"/>
    <col min="9734" max="9734" width="19.5546875" style="10" customWidth="1"/>
    <col min="9735" max="9735" width="13.109375" style="10" customWidth="1"/>
    <col min="9736" max="9984" width="9.109375" style="10"/>
    <col min="9985" max="9985" width="3.109375" style="10" customWidth="1"/>
    <col min="9986" max="9986" width="60" style="10" customWidth="1"/>
    <col min="9987" max="9987" width="31.5546875" style="10" customWidth="1"/>
    <col min="9988" max="9988" width="57.5546875" style="10" customWidth="1"/>
    <col min="9989" max="9989" width="36" style="10" customWidth="1"/>
    <col min="9990" max="9990" width="19.5546875" style="10" customWidth="1"/>
    <col min="9991" max="9991" width="13.109375" style="10" customWidth="1"/>
    <col min="9992" max="10240" width="9.109375" style="10"/>
    <col min="10241" max="10241" width="3.109375" style="10" customWidth="1"/>
    <col min="10242" max="10242" width="60" style="10" customWidth="1"/>
    <col min="10243" max="10243" width="31.5546875" style="10" customWidth="1"/>
    <col min="10244" max="10244" width="57.5546875" style="10" customWidth="1"/>
    <col min="10245" max="10245" width="36" style="10" customWidth="1"/>
    <col min="10246" max="10246" width="19.5546875" style="10" customWidth="1"/>
    <col min="10247" max="10247" width="13.109375" style="10" customWidth="1"/>
    <col min="10248" max="10496" width="9.109375" style="10"/>
    <col min="10497" max="10497" width="3.109375" style="10" customWidth="1"/>
    <col min="10498" max="10498" width="60" style="10" customWidth="1"/>
    <col min="10499" max="10499" width="31.5546875" style="10" customWidth="1"/>
    <col min="10500" max="10500" width="57.5546875" style="10" customWidth="1"/>
    <col min="10501" max="10501" width="36" style="10" customWidth="1"/>
    <col min="10502" max="10502" width="19.5546875" style="10" customWidth="1"/>
    <col min="10503" max="10503" width="13.109375" style="10" customWidth="1"/>
    <col min="10504" max="10752" width="9.109375" style="10"/>
    <col min="10753" max="10753" width="3.109375" style="10" customWidth="1"/>
    <col min="10754" max="10754" width="60" style="10" customWidth="1"/>
    <col min="10755" max="10755" width="31.5546875" style="10" customWidth="1"/>
    <col min="10756" max="10756" width="57.5546875" style="10" customWidth="1"/>
    <col min="10757" max="10757" width="36" style="10" customWidth="1"/>
    <col min="10758" max="10758" width="19.5546875" style="10" customWidth="1"/>
    <col min="10759" max="10759" width="13.109375" style="10" customWidth="1"/>
    <col min="10760" max="11008" width="9.109375" style="10"/>
    <col min="11009" max="11009" width="3.109375" style="10" customWidth="1"/>
    <col min="11010" max="11010" width="60" style="10" customWidth="1"/>
    <col min="11011" max="11011" width="31.5546875" style="10" customWidth="1"/>
    <col min="11012" max="11012" width="57.5546875" style="10" customWidth="1"/>
    <col min="11013" max="11013" width="36" style="10" customWidth="1"/>
    <col min="11014" max="11014" width="19.5546875" style="10" customWidth="1"/>
    <col min="11015" max="11015" width="13.109375" style="10" customWidth="1"/>
    <col min="11016" max="11264" width="9.109375" style="10"/>
    <col min="11265" max="11265" width="3.109375" style="10" customWidth="1"/>
    <col min="11266" max="11266" width="60" style="10" customWidth="1"/>
    <col min="11267" max="11267" width="31.5546875" style="10" customWidth="1"/>
    <col min="11268" max="11268" width="57.5546875" style="10" customWidth="1"/>
    <col min="11269" max="11269" width="36" style="10" customWidth="1"/>
    <col min="11270" max="11270" width="19.5546875" style="10" customWidth="1"/>
    <col min="11271" max="11271" width="13.109375" style="10" customWidth="1"/>
    <col min="11272" max="11520" width="9.109375" style="10"/>
    <col min="11521" max="11521" width="3.109375" style="10" customWidth="1"/>
    <col min="11522" max="11522" width="60" style="10" customWidth="1"/>
    <col min="11523" max="11523" width="31.5546875" style="10" customWidth="1"/>
    <col min="11524" max="11524" width="57.5546875" style="10" customWidth="1"/>
    <col min="11525" max="11525" width="36" style="10" customWidth="1"/>
    <col min="11526" max="11526" width="19.5546875" style="10" customWidth="1"/>
    <col min="11527" max="11527" width="13.109375" style="10" customWidth="1"/>
    <col min="11528" max="11776" width="9.109375" style="10"/>
    <col min="11777" max="11777" width="3.109375" style="10" customWidth="1"/>
    <col min="11778" max="11778" width="60" style="10" customWidth="1"/>
    <col min="11779" max="11779" width="31.5546875" style="10" customWidth="1"/>
    <col min="11780" max="11780" width="57.5546875" style="10" customWidth="1"/>
    <col min="11781" max="11781" width="36" style="10" customWidth="1"/>
    <col min="11782" max="11782" width="19.5546875" style="10" customWidth="1"/>
    <col min="11783" max="11783" width="13.109375" style="10" customWidth="1"/>
    <col min="11784" max="12032" width="9.109375" style="10"/>
    <col min="12033" max="12033" width="3.109375" style="10" customWidth="1"/>
    <col min="12034" max="12034" width="60" style="10" customWidth="1"/>
    <col min="12035" max="12035" width="31.5546875" style="10" customWidth="1"/>
    <col min="12036" max="12036" width="57.5546875" style="10" customWidth="1"/>
    <col min="12037" max="12037" width="36" style="10" customWidth="1"/>
    <col min="12038" max="12038" width="19.5546875" style="10" customWidth="1"/>
    <col min="12039" max="12039" width="13.109375" style="10" customWidth="1"/>
    <col min="12040" max="12288" width="9.109375" style="10"/>
    <col min="12289" max="12289" width="3.109375" style="10" customWidth="1"/>
    <col min="12290" max="12290" width="60" style="10" customWidth="1"/>
    <col min="12291" max="12291" width="31.5546875" style="10" customWidth="1"/>
    <col min="12292" max="12292" width="57.5546875" style="10" customWidth="1"/>
    <col min="12293" max="12293" width="36" style="10" customWidth="1"/>
    <col min="12294" max="12294" width="19.5546875" style="10" customWidth="1"/>
    <col min="12295" max="12295" width="13.109375" style="10" customWidth="1"/>
    <col min="12296" max="12544" width="9.109375" style="10"/>
    <col min="12545" max="12545" width="3.109375" style="10" customWidth="1"/>
    <col min="12546" max="12546" width="60" style="10" customWidth="1"/>
    <col min="12547" max="12547" width="31.5546875" style="10" customWidth="1"/>
    <col min="12548" max="12548" width="57.5546875" style="10" customWidth="1"/>
    <col min="12549" max="12549" width="36" style="10" customWidth="1"/>
    <col min="12550" max="12550" width="19.5546875" style="10" customWidth="1"/>
    <col min="12551" max="12551" width="13.109375" style="10" customWidth="1"/>
    <col min="12552" max="12800" width="9.109375" style="10"/>
    <col min="12801" max="12801" width="3.109375" style="10" customWidth="1"/>
    <col min="12802" max="12802" width="60" style="10" customWidth="1"/>
    <col min="12803" max="12803" width="31.5546875" style="10" customWidth="1"/>
    <col min="12804" max="12804" width="57.5546875" style="10" customWidth="1"/>
    <col min="12805" max="12805" width="36" style="10" customWidth="1"/>
    <col min="12806" max="12806" width="19.5546875" style="10" customWidth="1"/>
    <col min="12807" max="12807" width="13.109375" style="10" customWidth="1"/>
    <col min="12808" max="13056" width="9.109375" style="10"/>
    <col min="13057" max="13057" width="3.109375" style="10" customWidth="1"/>
    <col min="13058" max="13058" width="60" style="10" customWidth="1"/>
    <col min="13059" max="13059" width="31.5546875" style="10" customWidth="1"/>
    <col min="13060" max="13060" width="57.5546875" style="10" customWidth="1"/>
    <col min="13061" max="13061" width="36" style="10" customWidth="1"/>
    <col min="13062" max="13062" width="19.5546875" style="10" customWidth="1"/>
    <col min="13063" max="13063" width="13.109375" style="10" customWidth="1"/>
    <col min="13064" max="13312" width="9.109375" style="10"/>
    <col min="13313" max="13313" width="3.109375" style="10" customWidth="1"/>
    <col min="13314" max="13314" width="60" style="10" customWidth="1"/>
    <col min="13315" max="13315" width="31.5546875" style="10" customWidth="1"/>
    <col min="13316" max="13316" width="57.5546875" style="10" customWidth="1"/>
    <col min="13317" max="13317" width="36" style="10" customWidth="1"/>
    <col min="13318" max="13318" width="19.5546875" style="10" customWidth="1"/>
    <col min="13319" max="13319" width="13.109375" style="10" customWidth="1"/>
    <col min="13320" max="13568" width="9.109375" style="10"/>
    <col min="13569" max="13569" width="3.109375" style="10" customWidth="1"/>
    <col min="13570" max="13570" width="60" style="10" customWidth="1"/>
    <col min="13571" max="13571" width="31.5546875" style="10" customWidth="1"/>
    <col min="13572" max="13572" width="57.5546875" style="10" customWidth="1"/>
    <col min="13573" max="13573" width="36" style="10" customWidth="1"/>
    <col min="13574" max="13574" width="19.5546875" style="10" customWidth="1"/>
    <col min="13575" max="13575" width="13.109375" style="10" customWidth="1"/>
    <col min="13576" max="13824" width="9.109375" style="10"/>
    <col min="13825" max="13825" width="3.109375" style="10" customWidth="1"/>
    <col min="13826" max="13826" width="60" style="10" customWidth="1"/>
    <col min="13827" max="13827" width="31.5546875" style="10" customWidth="1"/>
    <col min="13828" max="13828" width="57.5546875" style="10" customWidth="1"/>
    <col min="13829" max="13829" width="36" style="10" customWidth="1"/>
    <col min="13830" max="13830" width="19.5546875" style="10" customWidth="1"/>
    <col min="13831" max="13831" width="13.109375" style="10" customWidth="1"/>
    <col min="13832" max="14080" width="9.109375" style="10"/>
    <col min="14081" max="14081" width="3.109375" style="10" customWidth="1"/>
    <col min="14082" max="14082" width="60" style="10" customWidth="1"/>
    <col min="14083" max="14083" width="31.5546875" style="10" customWidth="1"/>
    <col min="14084" max="14084" width="57.5546875" style="10" customWidth="1"/>
    <col min="14085" max="14085" width="36" style="10" customWidth="1"/>
    <col min="14086" max="14086" width="19.5546875" style="10" customWidth="1"/>
    <col min="14087" max="14087" width="13.109375" style="10" customWidth="1"/>
    <col min="14088" max="14336" width="9.109375" style="10"/>
    <col min="14337" max="14337" width="3.109375" style="10" customWidth="1"/>
    <col min="14338" max="14338" width="60" style="10" customWidth="1"/>
    <col min="14339" max="14339" width="31.5546875" style="10" customWidth="1"/>
    <col min="14340" max="14340" width="57.5546875" style="10" customWidth="1"/>
    <col min="14341" max="14341" width="36" style="10" customWidth="1"/>
    <col min="14342" max="14342" width="19.5546875" style="10" customWidth="1"/>
    <col min="14343" max="14343" width="13.109375" style="10" customWidth="1"/>
    <col min="14344" max="14592" width="9.109375" style="10"/>
    <col min="14593" max="14593" width="3.109375" style="10" customWidth="1"/>
    <col min="14594" max="14594" width="60" style="10" customWidth="1"/>
    <col min="14595" max="14595" width="31.5546875" style="10" customWidth="1"/>
    <col min="14596" max="14596" width="57.5546875" style="10" customWidth="1"/>
    <col min="14597" max="14597" width="36" style="10" customWidth="1"/>
    <col min="14598" max="14598" width="19.5546875" style="10" customWidth="1"/>
    <col min="14599" max="14599" width="13.109375" style="10" customWidth="1"/>
    <col min="14600" max="14848" width="9.109375" style="10"/>
    <col min="14849" max="14849" width="3.109375" style="10" customWidth="1"/>
    <col min="14850" max="14850" width="60" style="10" customWidth="1"/>
    <col min="14851" max="14851" width="31.5546875" style="10" customWidth="1"/>
    <col min="14852" max="14852" width="57.5546875" style="10" customWidth="1"/>
    <col min="14853" max="14853" width="36" style="10" customWidth="1"/>
    <col min="14854" max="14854" width="19.5546875" style="10" customWidth="1"/>
    <col min="14855" max="14855" width="13.109375" style="10" customWidth="1"/>
    <col min="14856" max="15104" width="9.109375" style="10"/>
    <col min="15105" max="15105" width="3.109375" style="10" customWidth="1"/>
    <col min="15106" max="15106" width="60" style="10" customWidth="1"/>
    <col min="15107" max="15107" width="31.5546875" style="10" customWidth="1"/>
    <col min="15108" max="15108" width="57.5546875" style="10" customWidth="1"/>
    <col min="15109" max="15109" width="36" style="10" customWidth="1"/>
    <col min="15110" max="15110" width="19.5546875" style="10" customWidth="1"/>
    <col min="15111" max="15111" width="13.109375" style="10" customWidth="1"/>
    <col min="15112" max="15360" width="9.109375" style="10"/>
    <col min="15361" max="15361" width="3.109375" style="10" customWidth="1"/>
    <col min="15362" max="15362" width="60" style="10" customWidth="1"/>
    <col min="15363" max="15363" width="31.5546875" style="10" customWidth="1"/>
    <col min="15364" max="15364" width="57.5546875" style="10" customWidth="1"/>
    <col min="15365" max="15365" width="36" style="10" customWidth="1"/>
    <col min="15366" max="15366" width="19.5546875" style="10" customWidth="1"/>
    <col min="15367" max="15367" width="13.109375" style="10" customWidth="1"/>
    <col min="15368" max="15616" width="9.109375" style="10"/>
    <col min="15617" max="15617" width="3.109375" style="10" customWidth="1"/>
    <col min="15618" max="15618" width="60" style="10" customWidth="1"/>
    <col min="15619" max="15619" width="31.5546875" style="10" customWidth="1"/>
    <col min="15620" max="15620" width="57.5546875" style="10" customWidth="1"/>
    <col min="15621" max="15621" width="36" style="10" customWidth="1"/>
    <col min="15622" max="15622" width="19.5546875" style="10" customWidth="1"/>
    <col min="15623" max="15623" width="13.109375" style="10" customWidth="1"/>
    <col min="15624" max="15872" width="9.109375" style="10"/>
    <col min="15873" max="15873" width="3.109375" style="10" customWidth="1"/>
    <col min="15874" max="15874" width="60" style="10" customWidth="1"/>
    <col min="15875" max="15875" width="31.5546875" style="10" customWidth="1"/>
    <col min="15876" max="15876" width="57.5546875" style="10" customWidth="1"/>
    <col min="15877" max="15877" width="36" style="10" customWidth="1"/>
    <col min="15878" max="15878" width="19.5546875" style="10" customWidth="1"/>
    <col min="15879" max="15879" width="13.109375" style="10" customWidth="1"/>
    <col min="15880" max="16128" width="9.109375" style="10"/>
    <col min="16129" max="16129" width="3.109375" style="10" customWidth="1"/>
    <col min="16130" max="16130" width="60" style="10" customWidth="1"/>
    <col min="16131" max="16131" width="31.5546875" style="10" customWidth="1"/>
    <col min="16132" max="16132" width="57.5546875" style="10" customWidth="1"/>
    <col min="16133" max="16133" width="36" style="10" customWidth="1"/>
    <col min="16134" max="16134" width="19.5546875" style="10" customWidth="1"/>
    <col min="16135" max="16135" width="13.109375" style="10" customWidth="1"/>
    <col min="16136" max="16384" width="9.109375" style="10"/>
  </cols>
  <sheetData>
    <row r="1" spans="2:7" ht="63" customHeight="1" x14ac:dyDescent="0.25">
      <c r="B1" s="518" t="s">
        <v>637</v>
      </c>
      <c r="C1" s="518"/>
      <c r="D1" s="518"/>
      <c r="E1" s="58"/>
    </row>
    <row r="2" spans="2:7" ht="32.25" customHeight="1" x14ac:dyDescent="0.25">
      <c r="B2" s="528" t="s">
        <v>529</v>
      </c>
      <c r="C2" s="529"/>
      <c r="D2" s="530"/>
      <c r="E2" s="54"/>
    </row>
    <row r="3" spans="2:7" s="11" customFormat="1" ht="16.2" thickBot="1" x14ac:dyDescent="0.3">
      <c r="B3" s="531"/>
      <c r="C3" s="531"/>
      <c r="D3" s="531"/>
      <c r="E3" s="54"/>
      <c r="F3" s="51"/>
      <c r="G3" s="51"/>
    </row>
    <row r="4" spans="2:7" ht="129" customHeight="1" thickBot="1" x14ac:dyDescent="0.35">
      <c r="B4" s="532" t="s">
        <v>638</v>
      </c>
      <c r="C4" s="533"/>
      <c r="D4" s="534"/>
      <c r="E4" s="59"/>
    </row>
    <row r="5" spans="2:7" ht="24" customHeight="1" thickBot="1" x14ac:dyDescent="0.3">
      <c r="B5" s="522" t="s">
        <v>639</v>
      </c>
      <c r="C5" s="523"/>
      <c r="D5" s="524"/>
      <c r="F5" s="10"/>
      <c r="G5" s="10"/>
    </row>
    <row r="6" spans="2:7" ht="13.8" thickBot="1" x14ac:dyDescent="0.3">
      <c r="E6" s="11"/>
    </row>
    <row r="7" spans="2:7" ht="26.4" x14ac:dyDescent="0.25">
      <c r="B7" s="87" t="s">
        <v>538</v>
      </c>
      <c r="C7" s="279" t="s">
        <v>623</v>
      </c>
      <c r="D7" s="88" t="s">
        <v>74</v>
      </c>
      <c r="E7" s="60"/>
    </row>
    <row r="8" spans="2:7" ht="39.6" x14ac:dyDescent="0.25">
      <c r="B8" s="85" t="s">
        <v>43</v>
      </c>
      <c r="C8" s="280" t="s">
        <v>828</v>
      </c>
      <c r="D8" s="86"/>
      <c r="E8" s="11"/>
    </row>
    <row r="9" spans="2:7" x14ac:dyDescent="0.25">
      <c r="B9" s="32" t="s">
        <v>81</v>
      </c>
      <c r="C9" s="281" t="s">
        <v>829</v>
      </c>
      <c r="D9" s="14"/>
      <c r="E9" s="11"/>
    </row>
    <row r="10" spans="2:7" x14ac:dyDescent="0.25">
      <c r="B10" s="32" t="s">
        <v>72</v>
      </c>
      <c r="C10" s="281"/>
      <c r="D10" s="14"/>
      <c r="E10" s="11"/>
    </row>
    <row r="11" spans="2:7" x14ac:dyDescent="0.25">
      <c r="B11" s="33" t="s">
        <v>82</v>
      </c>
      <c r="C11" s="282"/>
      <c r="D11" s="14"/>
      <c r="E11" s="11"/>
    </row>
    <row r="12" spans="2:7" x14ac:dyDescent="0.25">
      <c r="B12" s="33" t="s">
        <v>83</v>
      </c>
      <c r="C12" s="282"/>
      <c r="D12" s="14" t="s">
        <v>84</v>
      </c>
      <c r="E12" s="11"/>
    </row>
    <row r="13" spans="2:7" x14ac:dyDescent="0.25">
      <c r="B13" s="33" t="s">
        <v>37</v>
      </c>
      <c r="C13" s="282" t="s">
        <v>756</v>
      </c>
      <c r="D13" s="14"/>
      <c r="E13" s="11"/>
    </row>
    <row r="14" spans="2:7" x14ac:dyDescent="0.25">
      <c r="B14" s="33" t="s">
        <v>73</v>
      </c>
      <c r="C14" s="282"/>
      <c r="D14" s="14"/>
      <c r="E14" s="11"/>
    </row>
    <row r="15" spans="2:7" x14ac:dyDescent="0.25">
      <c r="B15" s="33" t="s">
        <v>77</v>
      </c>
      <c r="C15" s="283"/>
      <c r="D15" s="14" t="s">
        <v>80</v>
      </c>
      <c r="E15" s="11"/>
    </row>
    <row r="16" spans="2:7" x14ac:dyDescent="0.25">
      <c r="B16" s="33" t="s">
        <v>87</v>
      </c>
      <c r="C16" s="283"/>
      <c r="D16" s="14" t="s">
        <v>85</v>
      </c>
      <c r="E16" s="11"/>
    </row>
    <row r="17" spans="2:7" x14ac:dyDescent="0.25">
      <c r="B17" s="15" t="s">
        <v>629</v>
      </c>
      <c r="C17" s="283">
        <v>5</v>
      </c>
      <c r="D17" s="14" t="s">
        <v>631</v>
      </c>
      <c r="F17" s="10"/>
      <c r="G17" s="10"/>
    </row>
    <row r="18" spans="2:7" x14ac:dyDescent="0.25">
      <c r="B18" s="15" t="s">
        <v>630</v>
      </c>
      <c r="C18" s="283">
        <v>5</v>
      </c>
      <c r="D18" s="14" t="s">
        <v>631</v>
      </c>
      <c r="F18" s="10"/>
      <c r="G18" s="10"/>
    </row>
    <row r="19" spans="2:7" x14ac:dyDescent="0.25">
      <c r="B19" s="33" t="s">
        <v>86</v>
      </c>
      <c r="C19" s="283"/>
      <c r="D19" s="14"/>
      <c r="E19" s="11"/>
    </row>
    <row r="20" spans="2:7" x14ac:dyDescent="0.25">
      <c r="B20" s="33"/>
      <c r="C20" s="283"/>
      <c r="D20" s="14"/>
      <c r="E20" s="11"/>
    </row>
    <row r="21" spans="2:7" x14ac:dyDescent="0.25">
      <c r="B21" s="32" t="s">
        <v>75</v>
      </c>
      <c r="C21" s="284"/>
      <c r="D21" s="14" t="s">
        <v>80</v>
      </c>
      <c r="E21" s="11"/>
    </row>
    <row r="22" spans="2:7" x14ac:dyDescent="0.25">
      <c r="B22" s="33" t="s">
        <v>76</v>
      </c>
      <c r="C22" s="285"/>
      <c r="D22" s="14"/>
      <c r="E22" s="11"/>
    </row>
    <row r="23" spans="2:7" s="13" customFormat="1" ht="14.4" thickBot="1" x14ac:dyDescent="0.35">
      <c r="B23" s="34" t="s">
        <v>78</v>
      </c>
      <c r="C23" s="286"/>
      <c r="D23" s="16"/>
      <c r="E23" s="61"/>
      <c r="F23" s="52"/>
      <c r="G23" s="52"/>
    </row>
    <row r="24" spans="2:7" ht="31.5" customHeight="1" x14ac:dyDescent="0.25">
      <c r="B24" s="33" t="s">
        <v>537</v>
      </c>
      <c r="C24" s="287"/>
      <c r="D24" s="14"/>
      <c r="E24" s="11"/>
    </row>
    <row r="25" spans="2:7" ht="26.4" x14ac:dyDescent="0.25">
      <c r="B25" s="288" t="s">
        <v>533</v>
      </c>
      <c r="C25" s="289">
        <v>1</v>
      </c>
      <c r="D25" s="17" t="s">
        <v>686</v>
      </c>
      <c r="E25" s="49"/>
    </row>
    <row r="26" spans="2:7" ht="26.4" x14ac:dyDescent="0.25">
      <c r="B26" s="32" t="s">
        <v>531</v>
      </c>
      <c r="C26" s="289"/>
      <c r="D26" s="17" t="s">
        <v>687</v>
      </c>
      <c r="E26" s="49"/>
    </row>
    <row r="27" spans="2:7" ht="26.4" x14ac:dyDescent="0.25">
      <c r="B27" s="32" t="s">
        <v>532</v>
      </c>
      <c r="C27" s="289">
        <v>1</v>
      </c>
      <c r="D27" s="17" t="s">
        <v>688</v>
      </c>
      <c r="E27" s="49"/>
    </row>
    <row r="28" spans="2:7" ht="26.4" x14ac:dyDescent="0.25">
      <c r="B28" s="32" t="s">
        <v>534</v>
      </c>
      <c r="C28" s="289"/>
      <c r="D28" s="17" t="s">
        <v>689</v>
      </c>
      <c r="E28" s="49"/>
    </row>
    <row r="29" spans="2:7" ht="26.4" x14ac:dyDescent="0.25">
      <c r="B29" s="32" t="s">
        <v>535</v>
      </c>
      <c r="C29" s="289"/>
      <c r="D29" s="17" t="s">
        <v>690</v>
      </c>
      <c r="E29" s="49"/>
    </row>
    <row r="30" spans="2:7" ht="26.4" x14ac:dyDescent="0.25">
      <c r="B30" s="32" t="s">
        <v>536</v>
      </c>
      <c r="C30" s="289">
        <v>1</v>
      </c>
      <c r="D30" s="17" t="s">
        <v>691</v>
      </c>
      <c r="E30" s="49"/>
    </row>
    <row r="31" spans="2:7" ht="26.4" x14ac:dyDescent="0.25">
      <c r="B31" s="32" t="s">
        <v>530</v>
      </c>
      <c r="C31" s="289">
        <v>1</v>
      </c>
      <c r="D31" s="17" t="s">
        <v>688</v>
      </c>
      <c r="E31" s="49"/>
    </row>
    <row r="32" spans="2:7" ht="14.4" thickBot="1" x14ac:dyDescent="0.35">
      <c r="B32" s="35" t="s">
        <v>79</v>
      </c>
      <c r="C32" s="290"/>
      <c r="D32" s="142"/>
      <c r="E32" s="11"/>
    </row>
    <row r="33" spans="2:7" x14ac:dyDescent="0.25">
      <c r="E33" s="11"/>
      <c r="F33" s="10"/>
      <c r="G33" s="10"/>
    </row>
    <row r="34" spans="2:7" ht="13.8" thickBot="1" x14ac:dyDescent="0.3">
      <c r="E34" s="11"/>
      <c r="F34" s="10"/>
      <c r="G34" s="10"/>
    </row>
    <row r="35" spans="2:7" ht="13.8" thickBot="1" x14ac:dyDescent="0.3">
      <c r="B35" s="495" t="s">
        <v>539</v>
      </c>
      <c r="C35" s="496"/>
      <c r="D35" s="497"/>
      <c r="E35" s="62"/>
      <c r="F35" s="10"/>
      <c r="G35" s="10"/>
    </row>
    <row r="36" spans="2:7" ht="13.8" thickBot="1" x14ac:dyDescent="0.3">
      <c r="E36" s="11"/>
      <c r="F36" s="10"/>
      <c r="G36" s="10"/>
    </row>
    <row r="37" spans="2:7" ht="31.5" customHeight="1" x14ac:dyDescent="0.25">
      <c r="B37" s="519" t="s">
        <v>551</v>
      </c>
      <c r="C37" s="520"/>
      <c r="D37" s="521"/>
      <c r="E37" s="63"/>
      <c r="F37" s="10"/>
      <c r="G37" s="10"/>
    </row>
    <row r="38" spans="2:7" ht="29.25" customHeight="1" x14ac:dyDescent="0.25">
      <c r="B38" s="539" t="s">
        <v>752</v>
      </c>
      <c r="C38" s="540"/>
      <c r="D38" s="541"/>
      <c r="E38" s="63"/>
      <c r="F38" s="10"/>
      <c r="G38" s="10"/>
    </row>
    <row r="39" spans="2:7" ht="141.75" customHeight="1" x14ac:dyDescent="0.25">
      <c r="B39" s="97" t="s">
        <v>544</v>
      </c>
      <c r="C39" s="291">
        <f>2781419+22700+1800000+1340000</f>
        <v>5944119</v>
      </c>
      <c r="D39" s="360" t="s">
        <v>903</v>
      </c>
      <c r="E39" s="63"/>
      <c r="F39" s="10"/>
      <c r="G39" s="10"/>
    </row>
    <row r="40" spans="2:7" ht="53.25" customHeight="1" thickBot="1" x14ac:dyDescent="0.3">
      <c r="B40" s="97" t="s">
        <v>543</v>
      </c>
      <c r="C40" s="291">
        <v>9091900.8193900008</v>
      </c>
      <c r="D40" s="292"/>
      <c r="E40" s="63"/>
      <c r="F40" s="10"/>
      <c r="G40" s="10"/>
    </row>
    <row r="41" spans="2:7" ht="42.75" customHeight="1" thickBot="1" x14ac:dyDescent="0.3">
      <c r="B41" s="38" t="s">
        <v>545</v>
      </c>
      <c r="C41" s="293" t="s">
        <v>901</v>
      </c>
      <c r="D41" s="143"/>
      <c r="E41" s="63"/>
      <c r="F41" s="10"/>
      <c r="G41" s="10"/>
    </row>
    <row r="42" spans="2:7" ht="45.75" customHeight="1" x14ac:dyDescent="0.25">
      <c r="B42" s="542" t="s">
        <v>749</v>
      </c>
      <c r="C42" s="543"/>
      <c r="D42" s="544"/>
      <c r="E42" s="63"/>
      <c r="F42" s="10"/>
      <c r="G42" s="10"/>
    </row>
    <row r="43" spans="2:7" ht="39.75" customHeight="1" thickBot="1" x14ac:dyDescent="0.3">
      <c r="B43" s="97" t="s">
        <v>544</v>
      </c>
      <c r="C43" s="283"/>
      <c r="D43" s="143"/>
      <c r="E43" s="63"/>
      <c r="F43" s="10"/>
      <c r="G43" s="10"/>
    </row>
    <row r="44" spans="2:7" ht="31.5" customHeight="1" thickBot="1" x14ac:dyDescent="0.3">
      <c r="B44" s="97" t="s">
        <v>543</v>
      </c>
      <c r="C44" s="283"/>
      <c r="D44" s="143"/>
      <c r="E44" s="63"/>
      <c r="F44" s="10"/>
      <c r="G44" s="10"/>
    </row>
    <row r="45" spans="2:7" ht="39" customHeight="1" thickBot="1" x14ac:dyDescent="0.3">
      <c r="B45" s="38" t="s">
        <v>545</v>
      </c>
      <c r="C45" s="293"/>
      <c r="D45" s="143"/>
      <c r="E45" s="63"/>
      <c r="F45" s="10"/>
      <c r="G45" s="10"/>
    </row>
    <row r="46" spans="2:7" ht="25.5" customHeight="1" x14ac:dyDescent="0.25">
      <c r="B46" s="542" t="s">
        <v>750</v>
      </c>
      <c r="C46" s="543"/>
      <c r="D46" s="544"/>
      <c r="E46" s="64"/>
      <c r="F46" s="10"/>
      <c r="G46" s="10"/>
    </row>
    <row r="47" spans="2:7" ht="15.6" thickBot="1" x14ac:dyDescent="0.35">
      <c r="B47" s="97" t="s">
        <v>544</v>
      </c>
      <c r="C47" s="283"/>
      <c r="D47" s="144"/>
      <c r="E47" s="64"/>
      <c r="F47" s="10"/>
      <c r="G47" s="10"/>
    </row>
    <row r="48" spans="2:7" ht="14.4" thickBot="1" x14ac:dyDescent="0.35">
      <c r="B48" s="97" t="s">
        <v>543</v>
      </c>
      <c r="C48" s="283"/>
      <c r="D48" s="144"/>
      <c r="E48" s="64"/>
      <c r="F48" s="10"/>
      <c r="G48" s="10"/>
    </row>
    <row r="49" spans="2:7" ht="14.4" thickBot="1" x14ac:dyDescent="0.35">
      <c r="B49" s="38" t="s">
        <v>545</v>
      </c>
      <c r="C49" s="293"/>
      <c r="D49" s="144"/>
      <c r="E49" s="11"/>
      <c r="F49" s="10"/>
      <c r="G49" s="10"/>
    </row>
    <row r="50" spans="2:7" x14ac:dyDescent="0.25">
      <c r="B50" s="140" t="s">
        <v>541</v>
      </c>
      <c r="C50" s="294"/>
      <c r="D50" s="140"/>
      <c r="E50" s="66"/>
      <c r="F50" s="10"/>
      <c r="G50" s="10"/>
    </row>
    <row r="51" spans="2:7" x14ac:dyDescent="0.25">
      <c r="B51" s="140" t="s">
        <v>542</v>
      </c>
      <c r="C51" s="294"/>
      <c r="D51" s="140"/>
      <c r="E51" s="66"/>
      <c r="F51" s="10"/>
      <c r="G51" s="10"/>
    </row>
    <row r="52" spans="2:7" x14ac:dyDescent="0.25">
      <c r="B52" s="140" t="s">
        <v>753</v>
      </c>
      <c r="C52" s="294"/>
      <c r="D52" s="140"/>
      <c r="E52" s="66"/>
      <c r="F52" s="10"/>
      <c r="G52" s="10"/>
    </row>
    <row r="53" spans="2:7" x14ac:dyDescent="0.25">
      <c r="E53" s="11"/>
      <c r="F53" s="10"/>
      <c r="G53" s="10"/>
    </row>
    <row r="54" spans="2:7" ht="13.8" thickBot="1" x14ac:dyDescent="0.3">
      <c r="E54" s="11"/>
      <c r="F54" s="10"/>
      <c r="G54" s="10"/>
    </row>
    <row r="55" spans="2:7" ht="27" customHeight="1" x14ac:dyDescent="0.25">
      <c r="B55" s="525" t="s">
        <v>552</v>
      </c>
      <c r="C55" s="526"/>
      <c r="D55" s="527"/>
      <c r="E55" s="63"/>
      <c r="F55" s="10"/>
      <c r="G55" s="10"/>
    </row>
    <row r="56" spans="2:7" ht="26.4" x14ac:dyDescent="0.25">
      <c r="B56" s="40" t="s">
        <v>546</v>
      </c>
      <c r="C56" s="295" t="s">
        <v>547</v>
      </c>
      <c r="D56" s="41" t="s">
        <v>548</v>
      </c>
      <c r="E56" s="67"/>
      <c r="F56" s="10"/>
      <c r="G56" s="10"/>
    </row>
    <row r="57" spans="2:7" ht="39.6" x14ac:dyDescent="0.25">
      <c r="B57" s="42" t="s">
        <v>831</v>
      </c>
      <c r="C57" s="295" t="s">
        <v>832</v>
      </c>
      <c r="D57" s="296">
        <v>2781419</v>
      </c>
      <c r="E57" s="67"/>
      <c r="F57" s="10"/>
      <c r="G57" s="10"/>
    </row>
    <row r="58" spans="2:7" x14ac:dyDescent="0.25">
      <c r="B58" s="42">
        <v>2</v>
      </c>
      <c r="C58" s="295"/>
      <c r="D58" s="41"/>
      <c r="E58" s="67"/>
      <c r="F58" s="10"/>
      <c r="G58" s="10"/>
    </row>
    <row r="59" spans="2:7" x14ac:dyDescent="0.25">
      <c r="B59" s="42">
        <v>3</v>
      </c>
      <c r="C59" s="295"/>
      <c r="D59" s="41"/>
      <c r="E59" s="67"/>
      <c r="F59" s="10"/>
      <c r="G59" s="10"/>
    </row>
    <row r="60" spans="2:7" ht="13.8" thickBot="1" x14ac:dyDescent="0.3">
      <c r="B60" s="43">
        <v>4</v>
      </c>
      <c r="C60" s="297"/>
      <c r="D60" s="44"/>
      <c r="E60" s="67"/>
      <c r="F60" s="10"/>
      <c r="G60" s="10"/>
    </row>
    <row r="61" spans="2:7" x14ac:dyDescent="0.25">
      <c r="E61" s="11"/>
      <c r="F61" s="10"/>
      <c r="G61" s="10"/>
    </row>
    <row r="62" spans="2:7" ht="13.8" thickBot="1" x14ac:dyDescent="0.3">
      <c r="E62" s="11"/>
      <c r="F62" s="10"/>
      <c r="G62" s="10"/>
    </row>
    <row r="63" spans="2:7" ht="27.75" customHeight="1" x14ac:dyDescent="0.25">
      <c r="B63" s="525" t="s">
        <v>554</v>
      </c>
      <c r="C63" s="526"/>
      <c r="D63" s="527"/>
      <c r="E63" s="145"/>
      <c r="F63" s="10"/>
      <c r="G63" s="10"/>
    </row>
    <row r="64" spans="2:7" ht="13.8" x14ac:dyDescent="0.25">
      <c r="B64" s="545" t="s">
        <v>558</v>
      </c>
      <c r="C64" s="298" t="s">
        <v>555</v>
      </c>
      <c r="D64" s="46" t="s">
        <v>550</v>
      </c>
      <c r="E64" s="146"/>
      <c r="F64" s="10"/>
      <c r="G64" s="10"/>
    </row>
    <row r="65" spans="2:7" ht="13.8" x14ac:dyDescent="0.25">
      <c r="B65" s="546"/>
      <c r="C65" s="298" t="s">
        <v>556</v>
      </c>
      <c r="D65" s="46" t="s">
        <v>549</v>
      </c>
      <c r="E65" s="146"/>
      <c r="F65" s="10"/>
      <c r="G65" s="10"/>
    </row>
    <row r="66" spans="2:7" ht="26.4" x14ac:dyDescent="0.25">
      <c r="B66" s="547"/>
      <c r="C66" s="298" t="s">
        <v>557</v>
      </c>
      <c r="D66" s="46" t="s">
        <v>648</v>
      </c>
      <c r="E66" s="146"/>
      <c r="F66" s="10"/>
      <c r="G66" s="10"/>
    </row>
    <row r="67" spans="2:7" ht="14.25" customHeight="1" x14ac:dyDescent="0.25">
      <c r="B67" s="535" t="s">
        <v>754</v>
      </c>
      <c r="C67" s="281" t="s">
        <v>830</v>
      </c>
      <c r="D67" s="41" t="s">
        <v>550</v>
      </c>
      <c r="E67" s="69"/>
      <c r="F67" s="10"/>
      <c r="G67" s="10"/>
    </row>
    <row r="68" spans="2:7" x14ac:dyDescent="0.25">
      <c r="B68" s="536"/>
      <c r="C68" s="281" t="s">
        <v>830</v>
      </c>
      <c r="D68" s="41" t="s">
        <v>549</v>
      </c>
      <c r="E68" s="67"/>
      <c r="F68" s="10"/>
      <c r="G68" s="10"/>
    </row>
    <row r="69" spans="2:7" x14ac:dyDescent="0.25">
      <c r="B69" s="537"/>
      <c r="C69" s="281" t="s">
        <v>830</v>
      </c>
      <c r="D69" s="41" t="s">
        <v>553</v>
      </c>
      <c r="E69" s="67"/>
      <c r="F69" s="10"/>
      <c r="G69" s="10"/>
    </row>
    <row r="70" spans="2:7" x14ac:dyDescent="0.25">
      <c r="B70" s="535" t="s">
        <v>751</v>
      </c>
      <c r="C70" s="281"/>
      <c r="D70" s="41" t="s">
        <v>550</v>
      </c>
      <c r="E70" s="67"/>
      <c r="F70" s="10"/>
      <c r="G70" s="10"/>
    </row>
    <row r="71" spans="2:7" x14ac:dyDescent="0.25">
      <c r="B71" s="536"/>
      <c r="C71" s="281"/>
      <c r="D71" s="41" t="s">
        <v>549</v>
      </c>
      <c r="E71" s="11"/>
      <c r="F71" s="10"/>
      <c r="G71" s="10"/>
    </row>
    <row r="72" spans="2:7" x14ac:dyDescent="0.25">
      <c r="B72" s="537"/>
      <c r="C72" s="281"/>
      <c r="D72" s="41" t="s">
        <v>553</v>
      </c>
      <c r="E72" s="11"/>
      <c r="F72" s="10"/>
      <c r="G72" s="10"/>
    </row>
    <row r="73" spans="2:7" x14ac:dyDescent="0.25">
      <c r="B73" s="535" t="s">
        <v>750</v>
      </c>
      <c r="C73" s="281"/>
      <c r="D73" s="41" t="s">
        <v>550</v>
      </c>
      <c r="E73" s="11"/>
      <c r="F73" s="10"/>
      <c r="G73" s="10"/>
    </row>
    <row r="74" spans="2:7" x14ac:dyDescent="0.25">
      <c r="B74" s="536"/>
      <c r="C74" s="281"/>
      <c r="D74" s="41" t="s">
        <v>549</v>
      </c>
      <c r="E74" s="63"/>
      <c r="F74" s="10"/>
      <c r="G74" s="10"/>
    </row>
    <row r="75" spans="2:7" x14ac:dyDescent="0.25">
      <c r="B75" s="537"/>
      <c r="C75" s="281"/>
      <c r="D75" s="41" t="s">
        <v>553</v>
      </c>
      <c r="E75" s="68"/>
      <c r="F75" s="10"/>
      <c r="G75" s="10"/>
    </row>
    <row r="76" spans="2:7" x14ac:dyDescent="0.25">
      <c r="E76" s="68"/>
      <c r="F76" s="10"/>
      <c r="G76" s="10"/>
    </row>
    <row r="77" spans="2:7" ht="13.8" thickBot="1" x14ac:dyDescent="0.3">
      <c r="E77" s="68"/>
      <c r="F77" s="10"/>
      <c r="G77" s="10"/>
    </row>
    <row r="78" spans="2:7" ht="14.4" thickBot="1" x14ac:dyDescent="0.3">
      <c r="B78" s="495" t="s">
        <v>559</v>
      </c>
      <c r="C78" s="496"/>
      <c r="D78" s="497"/>
      <c r="E78" s="69"/>
      <c r="F78" s="10"/>
      <c r="G78" s="10"/>
    </row>
    <row r="79" spans="2:7" ht="13.8" thickBot="1" x14ac:dyDescent="0.3">
      <c r="E79" s="67"/>
      <c r="F79" s="10"/>
      <c r="G79" s="10"/>
    </row>
    <row r="80" spans="2:7" ht="27.75" customHeight="1" x14ac:dyDescent="0.25">
      <c r="B80" s="525" t="s">
        <v>560</v>
      </c>
      <c r="C80" s="526"/>
      <c r="D80" s="527"/>
      <c r="E80" s="147"/>
      <c r="F80" s="10"/>
      <c r="G80" s="10"/>
    </row>
    <row r="81" spans="2:7" ht="26.4" x14ac:dyDescent="0.25">
      <c r="B81" s="538" t="s">
        <v>558</v>
      </c>
      <c r="C81" s="299" t="s">
        <v>563</v>
      </c>
      <c r="D81" s="46" t="s">
        <v>562</v>
      </c>
      <c r="E81" s="146"/>
      <c r="F81" s="10"/>
      <c r="G81" s="10"/>
    </row>
    <row r="82" spans="2:7" ht="26.4" x14ac:dyDescent="0.3">
      <c r="B82" s="538"/>
      <c r="C82" s="300" t="s">
        <v>564</v>
      </c>
      <c r="D82" s="46" t="s">
        <v>561</v>
      </c>
      <c r="E82" s="148"/>
      <c r="F82" s="10"/>
      <c r="G82" s="10"/>
    </row>
    <row r="83" spans="2:7" ht="13.8" x14ac:dyDescent="0.25">
      <c r="B83" s="538"/>
      <c r="C83" s="298" t="s">
        <v>540</v>
      </c>
      <c r="D83" s="46" t="s">
        <v>755</v>
      </c>
      <c r="E83" s="149"/>
      <c r="F83" s="10"/>
      <c r="G83" s="10"/>
    </row>
    <row r="84" spans="2:7" ht="39.6" x14ac:dyDescent="0.25">
      <c r="B84" s="535" t="s">
        <v>848</v>
      </c>
      <c r="C84" s="299" t="s">
        <v>904</v>
      </c>
      <c r="D84" s="41" t="s">
        <v>562</v>
      </c>
      <c r="E84" s="63"/>
      <c r="F84" s="10"/>
      <c r="G84" s="10"/>
    </row>
    <row r="85" spans="2:7" ht="26.4" x14ac:dyDescent="0.25">
      <c r="B85" s="536"/>
      <c r="C85" s="301" t="s">
        <v>830</v>
      </c>
      <c r="D85" s="41" t="s">
        <v>561</v>
      </c>
      <c r="E85" s="65"/>
      <c r="F85" s="10"/>
      <c r="G85" s="10"/>
    </row>
    <row r="86" spans="2:7" x14ac:dyDescent="0.25">
      <c r="B86" s="537"/>
      <c r="C86" s="302">
        <v>22700</v>
      </c>
      <c r="D86" s="41" t="s">
        <v>755</v>
      </c>
      <c r="E86" s="70"/>
      <c r="F86" s="10"/>
      <c r="G86" s="10"/>
    </row>
    <row r="87" spans="2:7" x14ac:dyDescent="0.25">
      <c r="B87" s="535" t="s">
        <v>751</v>
      </c>
      <c r="C87" s="303"/>
      <c r="D87" s="41" t="s">
        <v>562</v>
      </c>
      <c r="E87" s="70"/>
      <c r="F87" s="10"/>
      <c r="G87" s="10"/>
    </row>
    <row r="88" spans="2:7" ht="26.4" x14ac:dyDescent="0.25">
      <c r="B88" s="536"/>
      <c r="C88" s="303"/>
      <c r="D88" s="41" t="s">
        <v>561</v>
      </c>
      <c r="E88" s="11"/>
      <c r="F88" s="10"/>
      <c r="G88" s="10"/>
    </row>
    <row r="89" spans="2:7" ht="25.5" customHeight="1" x14ac:dyDescent="0.25">
      <c r="B89" s="537"/>
      <c r="C89" s="303"/>
      <c r="D89" s="41" t="s">
        <v>755</v>
      </c>
      <c r="E89" s="65"/>
      <c r="F89" s="10"/>
      <c r="G89" s="10"/>
    </row>
    <row r="90" spans="2:7" ht="28.5" customHeight="1" x14ac:dyDescent="0.25">
      <c r="B90" s="535" t="s">
        <v>750</v>
      </c>
      <c r="C90" s="299"/>
      <c r="D90" s="41" t="s">
        <v>562</v>
      </c>
      <c r="E90" s="65"/>
      <c r="F90" s="10"/>
      <c r="G90" s="10"/>
    </row>
    <row r="91" spans="2:7" ht="38.25" customHeight="1" x14ac:dyDescent="0.25">
      <c r="B91" s="536"/>
      <c r="C91" s="303"/>
      <c r="D91" s="41" t="s">
        <v>561</v>
      </c>
      <c r="E91" s="65"/>
      <c r="F91" s="10"/>
      <c r="G91" s="10"/>
    </row>
    <row r="92" spans="2:7" ht="13.8" x14ac:dyDescent="0.25">
      <c r="B92" s="537"/>
      <c r="C92" s="303"/>
      <c r="D92" s="41" t="s">
        <v>755</v>
      </c>
      <c r="E92" s="146"/>
      <c r="F92" s="10"/>
      <c r="G92" s="10"/>
    </row>
    <row r="93" spans="2:7" ht="92.4" x14ac:dyDescent="0.25">
      <c r="B93" s="535" t="s">
        <v>849</v>
      </c>
      <c r="C93" s="299" t="s">
        <v>850</v>
      </c>
      <c r="D93" s="41" t="s">
        <v>562</v>
      </c>
      <c r="E93" s="63"/>
      <c r="F93" s="10"/>
      <c r="G93" s="10"/>
    </row>
    <row r="94" spans="2:7" ht="26.4" x14ac:dyDescent="0.25">
      <c r="B94" s="536"/>
      <c r="C94" s="303" t="s">
        <v>830</v>
      </c>
      <c r="D94" s="41" t="s">
        <v>561</v>
      </c>
      <c r="E94" s="65"/>
      <c r="F94" s="10"/>
      <c r="G94" s="10"/>
    </row>
    <row r="95" spans="2:7" x14ac:dyDescent="0.25">
      <c r="B95" s="537"/>
      <c r="C95" s="302">
        <v>1000000</v>
      </c>
      <c r="D95" s="41" t="s">
        <v>755</v>
      </c>
      <c r="E95" s="70"/>
      <c r="F95" s="10"/>
      <c r="G95" s="10"/>
    </row>
    <row r="96" spans="2:7" ht="118.8" x14ac:dyDescent="0.25">
      <c r="B96" s="535" t="s">
        <v>849</v>
      </c>
      <c r="C96" s="299" t="s">
        <v>902</v>
      </c>
      <c r="D96" s="41" t="s">
        <v>562</v>
      </c>
      <c r="E96" s="63"/>
      <c r="F96" s="10"/>
      <c r="G96" s="10"/>
    </row>
    <row r="97" spans="2:7" ht="26.4" x14ac:dyDescent="0.25">
      <c r="B97" s="536"/>
      <c r="C97" s="303" t="s">
        <v>830</v>
      </c>
      <c r="D97" s="41" t="s">
        <v>561</v>
      </c>
      <c r="E97" s="65"/>
      <c r="F97" s="10"/>
      <c r="G97" s="10"/>
    </row>
    <row r="98" spans="2:7" x14ac:dyDescent="0.25">
      <c r="B98" s="537"/>
      <c r="C98" s="302">
        <v>1170000</v>
      </c>
      <c r="D98" s="41" t="s">
        <v>755</v>
      </c>
      <c r="E98" s="70"/>
      <c r="F98" s="10"/>
      <c r="G98" s="10"/>
    </row>
    <row r="99" spans="2:7" ht="45.75" customHeight="1" x14ac:dyDescent="0.25">
      <c r="B99" s="535" t="s">
        <v>851</v>
      </c>
      <c r="C99" s="299" t="s">
        <v>852</v>
      </c>
      <c r="D99" s="41" t="s">
        <v>562</v>
      </c>
      <c r="E99" s="63"/>
      <c r="F99" s="10"/>
      <c r="G99" s="10"/>
    </row>
    <row r="100" spans="2:7" ht="35.25" customHeight="1" x14ac:dyDescent="0.25">
      <c r="B100" s="536"/>
      <c r="C100" s="303" t="s">
        <v>830</v>
      </c>
      <c r="D100" s="41" t="s">
        <v>561</v>
      </c>
      <c r="E100" s="65"/>
      <c r="F100" s="10"/>
      <c r="G100" s="10"/>
    </row>
    <row r="101" spans="2:7" x14ac:dyDescent="0.25">
      <c r="B101" s="537"/>
      <c r="C101" s="302">
        <v>1340000</v>
      </c>
      <c r="D101" s="41" t="s">
        <v>755</v>
      </c>
      <c r="E101" s="70"/>
      <c r="F101" s="10"/>
      <c r="G101" s="10"/>
    </row>
    <row r="102" spans="2:7" ht="13.8" thickBot="1" x14ac:dyDescent="0.3">
      <c r="E102" s="11"/>
      <c r="F102" s="10"/>
      <c r="G102" s="10"/>
    </row>
    <row r="103" spans="2:7" ht="13.8" thickBot="1" x14ac:dyDescent="0.3">
      <c r="B103" s="495" t="s">
        <v>565</v>
      </c>
      <c r="C103" s="496"/>
      <c r="D103" s="497"/>
      <c r="E103" s="62"/>
      <c r="F103" s="10"/>
      <c r="G103" s="10"/>
    </row>
    <row r="104" spans="2:7" ht="13.8" thickBot="1" x14ac:dyDescent="0.3">
      <c r="E104" s="11"/>
      <c r="F104" s="10"/>
      <c r="G104" s="10"/>
    </row>
    <row r="105" spans="2:7" ht="12.75" customHeight="1" thickBot="1" x14ac:dyDescent="0.3">
      <c r="B105" s="519" t="s">
        <v>570</v>
      </c>
      <c r="C105" s="520"/>
      <c r="D105" s="521"/>
      <c r="E105" s="63"/>
      <c r="F105" s="10"/>
      <c r="G105" s="10"/>
    </row>
    <row r="106" spans="2:7" ht="13.8" thickBot="1" x14ac:dyDescent="0.3">
      <c r="B106" s="548" t="s">
        <v>748</v>
      </c>
      <c r="C106" s="549"/>
      <c r="D106" s="550"/>
      <c r="E106" s="63"/>
      <c r="F106" s="10"/>
      <c r="G106" s="10"/>
    </row>
    <row r="107" spans="2:7" x14ac:dyDescent="0.25">
      <c r="B107" s="129"/>
      <c r="C107" s="304"/>
      <c r="D107" s="305" t="s">
        <v>568</v>
      </c>
      <c r="E107" s="63"/>
      <c r="F107" s="10"/>
      <c r="G107" s="10"/>
    </row>
    <row r="108" spans="2:7" ht="32.25" customHeight="1" x14ac:dyDescent="0.25">
      <c r="B108" s="507" t="s">
        <v>566</v>
      </c>
      <c r="C108" s="306" t="s">
        <v>847</v>
      </c>
      <c r="D108" s="307" t="s">
        <v>571</v>
      </c>
      <c r="E108" s="63"/>
      <c r="F108" s="10"/>
      <c r="G108" s="10"/>
    </row>
    <row r="109" spans="2:7" ht="26.4" x14ac:dyDescent="0.25">
      <c r="B109" s="508"/>
      <c r="C109" s="306" t="s">
        <v>569</v>
      </c>
      <c r="D109" s="307" t="s">
        <v>567</v>
      </c>
      <c r="E109" s="63"/>
      <c r="F109" s="10"/>
      <c r="G109" s="10"/>
    </row>
    <row r="110" spans="2:7" ht="13.8" thickBot="1" x14ac:dyDescent="0.3">
      <c r="B110" s="98"/>
      <c r="C110" s="308"/>
      <c r="D110" s="99"/>
      <c r="E110" s="63"/>
      <c r="F110" s="10"/>
      <c r="G110" s="10"/>
    </row>
    <row r="111" spans="2:7" ht="30.75" customHeight="1" x14ac:dyDescent="0.25">
      <c r="B111" s="509" t="s">
        <v>566</v>
      </c>
      <c r="C111" s="309" t="s">
        <v>830</v>
      </c>
      <c r="D111" s="310"/>
      <c r="E111" s="63"/>
      <c r="F111" s="10"/>
      <c r="G111" s="10"/>
    </row>
    <row r="112" spans="2:7" x14ac:dyDescent="0.25">
      <c r="B112" s="510"/>
      <c r="C112" s="311"/>
      <c r="D112" s="312"/>
      <c r="E112" s="63"/>
      <c r="F112" s="10"/>
      <c r="G112" s="10"/>
    </row>
    <row r="113" spans="2:7" ht="12.75" customHeight="1" thickBot="1" x14ac:dyDescent="0.3">
      <c r="B113" s="514"/>
      <c r="C113" s="313"/>
      <c r="D113" s="314"/>
      <c r="E113" s="63"/>
      <c r="F113" s="10"/>
      <c r="G113" s="10"/>
    </row>
    <row r="114" spans="2:7" ht="13.8" thickBot="1" x14ac:dyDescent="0.3">
      <c r="B114" s="548" t="s">
        <v>749</v>
      </c>
      <c r="C114" s="549"/>
      <c r="D114" s="550"/>
      <c r="E114" s="63"/>
      <c r="F114" s="10"/>
      <c r="G114" s="10"/>
    </row>
    <row r="115" spans="2:7" x14ac:dyDescent="0.25">
      <c r="B115" s="129"/>
      <c r="C115" s="304"/>
      <c r="D115" s="305" t="s">
        <v>568</v>
      </c>
      <c r="E115" s="63"/>
      <c r="F115" s="10"/>
      <c r="G115" s="10"/>
    </row>
    <row r="116" spans="2:7" ht="30" customHeight="1" x14ac:dyDescent="0.25">
      <c r="B116" s="507" t="s">
        <v>566</v>
      </c>
      <c r="C116" s="306" t="s">
        <v>847</v>
      </c>
      <c r="D116" s="307" t="s">
        <v>571</v>
      </c>
      <c r="E116" s="63"/>
      <c r="F116" s="10"/>
      <c r="G116" s="10"/>
    </row>
    <row r="117" spans="2:7" ht="26.4" x14ac:dyDescent="0.25">
      <c r="B117" s="508"/>
      <c r="C117" s="306" t="s">
        <v>569</v>
      </c>
      <c r="D117" s="307" t="s">
        <v>567</v>
      </c>
      <c r="E117" s="63"/>
      <c r="F117" s="10"/>
      <c r="G117" s="10"/>
    </row>
    <row r="118" spans="2:7" ht="28.5" customHeight="1" thickBot="1" x14ac:dyDescent="0.3">
      <c r="B118" s="98"/>
      <c r="C118" s="308"/>
      <c r="D118" s="99"/>
      <c r="E118" s="63"/>
      <c r="F118" s="10"/>
      <c r="G118" s="10"/>
    </row>
    <row r="119" spans="2:7" ht="27.75" customHeight="1" x14ac:dyDescent="0.25">
      <c r="B119" s="509" t="s">
        <v>566</v>
      </c>
      <c r="C119" s="309"/>
      <c r="D119" s="315" t="s">
        <v>568</v>
      </c>
      <c r="E119" s="63"/>
      <c r="F119" s="10"/>
      <c r="G119" s="10"/>
    </row>
    <row r="120" spans="2:7" x14ac:dyDescent="0.25">
      <c r="B120" s="510"/>
      <c r="C120" s="311"/>
      <c r="D120" s="312"/>
      <c r="E120" s="63"/>
      <c r="F120" s="10"/>
      <c r="G120" s="10"/>
    </row>
    <row r="121" spans="2:7" ht="12.75" customHeight="1" thickBot="1" x14ac:dyDescent="0.3">
      <c r="B121" s="510"/>
      <c r="C121" s="316"/>
      <c r="D121" s="317"/>
      <c r="E121" s="63"/>
      <c r="F121" s="10"/>
      <c r="G121" s="10"/>
    </row>
    <row r="122" spans="2:7" ht="13.8" thickBot="1" x14ac:dyDescent="0.3">
      <c r="B122" s="511" t="s">
        <v>750</v>
      </c>
      <c r="C122" s="512"/>
      <c r="D122" s="513"/>
      <c r="E122" s="63"/>
      <c r="F122" s="10"/>
      <c r="G122" s="10"/>
    </row>
    <row r="123" spans="2:7" x14ac:dyDescent="0.25">
      <c r="B123" s="129"/>
      <c r="C123" s="304"/>
      <c r="D123" s="305" t="s">
        <v>568</v>
      </c>
      <c r="E123" s="11"/>
      <c r="F123" s="10"/>
      <c r="G123" s="10"/>
    </row>
    <row r="124" spans="2:7" ht="12.75" customHeight="1" x14ac:dyDescent="0.25">
      <c r="B124" s="507" t="s">
        <v>566</v>
      </c>
      <c r="C124" s="306" t="s">
        <v>847</v>
      </c>
      <c r="D124" s="307" t="s">
        <v>571</v>
      </c>
      <c r="E124" s="72"/>
      <c r="F124" s="10"/>
      <c r="G124" s="10"/>
    </row>
    <row r="125" spans="2:7" ht="26.4" x14ac:dyDescent="0.25">
      <c r="B125" s="508"/>
      <c r="C125" s="306" t="s">
        <v>569</v>
      </c>
      <c r="D125" s="307" t="s">
        <v>567</v>
      </c>
      <c r="E125" s="71"/>
      <c r="F125" s="10"/>
      <c r="G125" s="10"/>
    </row>
    <row r="126" spans="2:7" ht="13.8" thickBot="1" x14ac:dyDescent="0.3">
      <c r="B126" s="98"/>
      <c r="C126" s="308"/>
      <c r="D126" s="99"/>
      <c r="E126" s="71"/>
      <c r="F126" s="10"/>
      <c r="G126" s="10"/>
    </row>
    <row r="127" spans="2:7" x14ac:dyDescent="0.25">
      <c r="B127" s="509" t="s">
        <v>566</v>
      </c>
      <c r="C127" s="309"/>
      <c r="D127" s="315" t="s">
        <v>568</v>
      </c>
      <c r="E127" s="71"/>
      <c r="F127" s="10"/>
      <c r="G127" s="10"/>
    </row>
    <row r="128" spans="2:7" ht="13.5" customHeight="1" x14ac:dyDescent="0.25">
      <c r="B128" s="510"/>
      <c r="C128" s="311"/>
      <c r="D128" s="312"/>
      <c r="E128" s="71"/>
      <c r="F128" s="10"/>
      <c r="G128" s="10"/>
    </row>
    <row r="129" spans="2:7" ht="13.8" thickBot="1" x14ac:dyDescent="0.3">
      <c r="B129" s="514"/>
      <c r="C129" s="359"/>
      <c r="D129" s="314"/>
      <c r="E129" s="71"/>
      <c r="F129" s="10"/>
      <c r="G129" s="10"/>
    </row>
    <row r="130" spans="2:7" x14ac:dyDescent="0.25">
      <c r="E130" s="72"/>
      <c r="F130" s="10"/>
      <c r="G130" s="10"/>
    </row>
    <row r="131" spans="2:7" ht="13.8" thickBot="1" x14ac:dyDescent="0.3">
      <c r="E131" s="71"/>
      <c r="F131" s="10"/>
      <c r="G131" s="10"/>
    </row>
    <row r="132" spans="2:7" ht="13.8" thickBot="1" x14ac:dyDescent="0.3">
      <c r="B132" s="495" t="s">
        <v>620</v>
      </c>
      <c r="C132" s="496"/>
      <c r="D132" s="497"/>
      <c r="E132" s="71"/>
      <c r="F132" s="10"/>
      <c r="G132" s="10"/>
    </row>
    <row r="133" spans="2:7" ht="13.8" thickBot="1" x14ac:dyDescent="0.3">
      <c r="E133" s="71"/>
      <c r="F133" s="10"/>
      <c r="G133" s="10"/>
    </row>
    <row r="134" spans="2:7" ht="13.8" thickBot="1" x14ac:dyDescent="0.3">
      <c r="B134" s="498" t="s">
        <v>580</v>
      </c>
      <c r="C134" s="499"/>
      <c r="D134" s="500"/>
      <c r="E134" s="71"/>
      <c r="F134" s="10"/>
      <c r="G134" s="10"/>
    </row>
    <row r="135" spans="2:7" ht="14.4" thickBot="1" x14ac:dyDescent="0.3">
      <c r="B135" s="36"/>
      <c r="E135" s="71"/>
      <c r="F135" s="10"/>
      <c r="G135" s="10"/>
    </row>
    <row r="136" spans="2:7" ht="14.25" customHeight="1" x14ac:dyDescent="0.25">
      <c r="B136" s="504" t="s">
        <v>572</v>
      </c>
      <c r="C136" s="505"/>
      <c r="D136" s="506"/>
      <c r="E136" s="72"/>
      <c r="F136" s="10"/>
      <c r="G136" s="10"/>
    </row>
    <row r="137" spans="2:7" x14ac:dyDescent="0.25">
      <c r="B137" s="318" t="s">
        <v>578</v>
      </c>
      <c r="C137" s="311">
        <v>1</v>
      </c>
      <c r="D137" s="17" t="s">
        <v>21</v>
      </c>
      <c r="E137" s="71"/>
      <c r="F137" s="10"/>
      <c r="G137" s="10"/>
    </row>
    <row r="138" spans="2:7" x14ac:dyDescent="0.25">
      <c r="B138" s="319" t="s">
        <v>531</v>
      </c>
      <c r="C138" s="311"/>
      <c r="D138" s="17" t="s">
        <v>21</v>
      </c>
      <c r="E138" s="71"/>
      <c r="F138" s="10"/>
      <c r="G138" s="10"/>
    </row>
    <row r="139" spans="2:7" x14ac:dyDescent="0.25">
      <c r="B139" s="318" t="s">
        <v>532</v>
      </c>
      <c r="C139" s="311">
        <v>1</v>
      </c>
      <c r="D139" s="17" t="s">
        <v>21</v>
      </c>
      <c r="E139" s="71"/>
      <c r="F139" s="10"/>
      <c r="G139" s="10"/>
    </row>
    <row r="140" spans="2:7" x14ac:dyDescent="0.25">
      <c r="B140" s="319" t="s">
        <v>534</v>
      </c>
      <c r="C140" s="311"/>
      <c r="D140" s="17" t="s">
        <v>21</v>
      </c>
      <c r="E140" s="71"/>
      <c r="F140" s="10"/>
      <c r="G140" s="10"/>
    </row>
    <row r="141" spans="2:7" x14ac:dyDescent="0.25">
      <c r="B141" s="320" t="s">
        <v>853</v>
      </c>
      <c r="C141" s="311">
        <v>1</v>
      </c>
      <c r="D141" s="17" t="s">
        <v>21</v>
      </c>
      <c r="E141" s="71"/>
      <c r="F141" s="10"/>
      <c r="G141" s="10"/>
    </row>
    <row r="142" spans="2:7" x14ac:dyDescent="0.25">
      <c r="B142" s="321" t="s">
        <v>854</v>
      </c>
      <c r="C142" s="322">
        <v>1</v>
      </c>
      <c r="D142" s="12"/>
      <c r="E142" s="71"/>
      <c r="F142" s="10"/>
      <c r="G142" s="10"/>
    </row>
    <row r="143" spans="2:7" ht="13.8" x14ac:dyDescent="0.25">
      <c r="B143" s="501" t="s">
        <v>573</v>
      </c>
      <c r="C143" s="502"/>
      <c r="D143" s="503"/>
      <c r="E143" s="73"/>
      <c r="F143" s="10"/>
      <c r="G143" s="10"/>
    </row>
    <row r="144" spans="2:7" x14ac:dyDescent="0.25">
      <c r="B144" s="318" t="s">
        <v>578</v>
      </c>
      <c r="C144" s="311">
        <v>1</v>
      </c>
      <c r="D144" s="17" t="s">
        <v>21</v>
      </c>
      <c r="E144" s="71"/>
      <c r="F144" s="10"/>
      <c r="G144" s="10"/>
    </row>
    <row r="145" spans="2:7" x14ac:dyDescent="0.25">
      <c r="B145" s="319" t="s">
        <v>531</v>
      </c>
      <c r="C145" s="311"/>
      <c r="D145" s="17" t="s">
        <v>21</v>
      </c>
      <c r="E145" s="71"/>
      <c r="F145" s="10"/>
      <c r="G145" s="10"/>
    </row>
    <row r="146" spans="2:7" x14ac:dyDescent="0.25">
      <c r="B146" s="318" t="s">
        <v>532</v>
      </c>
      <c r="C146" s="311">
        <v>1</v>
      </c>
      <c r="D146" s="17" t="s">
        <v>21</v>
      </c>
      <c r="E146" s="71"/>
      <c r="F146" s="10"/>
      <c r="G146" s="10"/>
    </row>
    <row r="147" spans="2:7" x14ac:dyDescent="0.25">
      <c r="B147" s="319" t="s">
        <v>534</v>
      </c>
      <c r="C147" s="311"/>
      <c r="D147" s="17" t="s">
        <v>21</v>
      </c>
      <c r="E147" s="71"/>
      <c r="F147" s="10"/>
      <c r="G147" s="10"/>
    </row>
    <row r="148" spans="2:7" x14ac:dyDescent="0.25">
      <c r="B148" s="320" t="s">
        <v>853</v>
      </c>
      <c r="C148" s="311">
        <v>1</v>
      </c>
      <c r="D148" s="17" t="s">
        <v>21</v>
      </c>
      <c r="E148" s="71"/>
      <c r="F148" s="10"/>
      <c r="G148" s="10"/>
    </row>
    <row r="149" spans="2:7" x14ac:dyDescent="0.25">
      <c r="B149" s="321" t="s">
        <v>854</v>
      </c>
      <c r="C149" s="322">
        <v>1</v>
      </c>
      <c r="D149" s="12"/>
      <c r="E149" s="71"/>
      <c r="F149" s="10"/>
      <c r="G149" s="10"/>
    </row>
    <row r="150" spans="2:7" x14ac:dyDescent="0.25">
      <c r="B150" s="501" t="s">
        <v>574</v>
      </c>
      <c r="C150" s="502"/>
      <c r="D150" s="503"/>
      <c r="E150" s="72"/>
      <c r="F150" s="10"/>
      <c r="G150" s="10"/>
    </row>
    <row r="151" spans="2:7" x14ac:dyDescent="0.25">
      <c r="B151" s="318" t="s">
        <v>578</v>
      </c>
      <c r="C151" s="311">
        <v>0</v>
      </c>
      <c r="D151" s="17" t="s">
        <v>21</v>
      </c>
      <c r="E151" s="71"/>
      <c r="F151" s="10"/>
      <c r="G151" s="10"/>
    </row>
    <row r="152" spans="2:7" x14ac:dyDescent="0.25">
      <c r="B152" s="319" t="s">
        <v>531</v>
      </c>
      <c r="C152" s="311"/>
      <c r="D152" s="17" t="s">
        <v>21</v>
      </c>
      <c r="E152" s="71"/>
      <c r="F152" s="10"/>
      <c r="G152" s="10"/>
    </row>
    <row r="153" spans="2:7" x14ac:dyDescent="0.25">
      <c r="B153" s="318" t="s">
        <v>532</v>
      </c>
      <c r="C153" s="311">
        <v>1</v>
      </c>
      <c r="D153" s="17" t="s">
        <v>21</v>
      </c>
      <c r="E153" s="71"/>
      <c r="F153" s="10"/>
      <c r="G153" s="10"/>
    </row>
    <row r="154" spans="2:7" x14ac:dyDescent="0.25">
      <c r="B154" s="319" t="s">
        <v>534</v>
      </c>
      <c r="C154" s="311"/>
      <c r="D154" s="17" t="s">
        <v>21</v>
      </c>
      <c r="E154" s="71"/>
      <c r="F154" s="10"/>
      <c r="G154" s="10"/>
    </row>
    <row r="155" spans="2:7" x14ac:dyDescent="0.25">
      <c r="B155" s="320" t="s">
        <v>853</v>
      </c>
      <c r="C155" s="311">
        <v>0</v>
      </c>
      <c r="D155" s="17" t="s">
        <v>21</v>
      </c>
      <c r="E155" s="71"/>
      <c r="F155" s="10"/>
      <c r="G155" s="10"/>
    </row>
    <row r="156" spans="2:7" ht="17.25" customHeight="1" x14ac:dyDescent="0.25">
      <c r="B156" s="321" t="s">
        <v>854</v>
      </c>
      <c r="C156" s="322">
        <v>0</v>
      </c>
      <c r="D156" s="12"/>
      <c r="E156" s="71"/>
      <c r="F156" s="10"/>
      <c r="G156" s="10"/>
    </row>
    <row r="157" spans="2:7" ht="14.25" customHeight="1" x14ac:dyDescent="0.25">
      <c r="B157" s="501" t="s">
        <v>575</v>
      </c>
      <c r="C157" s="502"/>
      <c r="D157" s="503"/>
      <c r="E157" s="72"/>
      <c r="F157" s="10"/>
      <c r="G157" s="10"/>
    </row>
    <row r="158" spans="2:7" x14ac:dyDescent="0.25">
      <c r="B158" s="318" t="s">
        <v>578</v>
      </c>
      <c r="C158" s="311">
        <v>0</v>
      </c>
      <c r="D158" s="17" t="s">
        <v>21</v>
      </c>
      <c r="E158" s="71"/>
      <c r="F158" s="10"/>
      <c r="G158" s="10"/>
    </row>
    <row r="159" spans="2:7" x14ac:dyDescent="0.25">
      <c r="B159" s="319" t="s">
        <v>531</v>
      </c>
      <c r="C159" s="311"/>
      <c r="D159" s="17" t="s">
        <v>21</v>
      </c>
      <c r="E159" s="71"/>
      <c r="F159" s="10"/>
      <c r="G159" s="10"/>
    </row>
    <row r="160" spans="2:7" x14ac:dyDescent="0.25">
      <c r="B160" s="318" t="s">
        <v>532</v>
      </c>
      <c r="C160" s="311">
        <v>1</v>
      </c>
      <c r="D160" s="17" t="s">
        <v>21</v>
      </c>
      <c r="E160" s="71"/>
      <c r="F160" s="10"/>
      <c r="G160" s="10"/>
    </row>
    <row r="161" spans="2:7" x14ac:dyDescent="0.25">
      <c r="B161" s="319" t="s">
        <v>534</v>
      </c>
      <c r="C161" s="311"/>
      <c r="D161" s="17" t="s">
        <v>21</v>
      </c>
      <c r="E161" s="71"/>
      <c r="F161" s="10"/>
      <c r="G161" s="10"/>
    </row>
    <row r="162" spans="2:7" x14ac:dyDescent="0.25">
      <c r="B162" s="320" t="s">
        <v>853</v>
      </c>
      <c r="C162" s="311">
        <v>0</v>
      </c>
      <c r="D162" s="17" t="s">
        <v>21</v>
      </c>
      <c r="E162" s="71"/>
      <c r="F162" s="10"/>
      <c r="G162" s="10"/>
    </row>
    <row r="163" spans="2:7" x14ac:dyDescent="0.25">
      <c r="B163" s="321" t="s">
        <v>854</v>
      </c>
      <c r="C163" s="322">
        <v>0</v>
      </c>
      <c r="D163" s="12"/>
      <c r="E163" s="71"/>
      <c r="F163" s="10"/>
      <c r="G163" s="10"/>
    </row>
    <row r="164" spans="2:7" x14ac:dyDescent="0.25">
      <c r="B164" s="501" t="s">
        <v>576</v>
      </c>
      <c r="C164" s="502"/>
      <c r="D164" s="503"/>
      <c r="E164" s="11"/>
      <c r="F164" s="10"/>
      <c r="G164" s="10"/>
    </row>
    <row r="165" spans="2:7" x14ac:dyDescent="0.25">
      <c r="B165" s="318" t="s">
        <v>578</v>
      </c>
      <c r="C165" s="311">
        <v>0</v>
      </c>
      <c r="D165" s="17" t="s">
        <v>21</v>
      </c>
      <c r="E165" s="11"/>
      <c r="F165" s="10"/>
      <c r="G165" s="10"/>
    </row>
    <row r="166" spans="2:7" ht="12.75" customHeight="1" x14ac:dyDescent="0.25">
      <c r="B166" s="319" t="s">
        <v>531</v>
      </c>
      <c r="C166" s="311"/>
      <c r="D166" s="17" t="s">
        <v>21</v>
      </c>
      <c r="E166" s="74"/>
      <c r="F166" s="10"/>
      <c r="G166" s="10"/>
    </row>
    <row r="167" spans="2:7" x14ac:dyDescent="0.25">
      <c r="B167" s="318" t="s">
        <v>532</v>
      </c>
      <c r="C167" s="311">
        <v>0</v>
      </c>
      <c r="D167" s="17" t="s">
        <v>21</v>
      </c>
      <c r="E167" s="11"/>
      <c r="F167" s="10"/>
      <c r="G167" s="10"/>
    </row>
    <row r="168" spans="2:7" ht="12.75" customHeight="1" x14ac:dyDescent="0.25">
      <c r="B168" s="319" t="s">
        <v>534</v>
      </c>
      <c r="C168" s="311"/>
      <c r="D168" s="17" t="s">
        <v>21</v>
      </c>
      <c r="E168" s="75"/>
      <c r="F168" s="10"/>
      <c r="G168" s="10"/>
    </row>
    <row r="169" spans="2:7" x14ac:dyDescent="0.25">
      <c r="B169" s="320" t="s">
        <v>853</v>
      </c>
      <c r="C169" s="311">
        <v>0</v>
      </c>
      <c r="D169" s="17" t="s">
        <v>21</v>
      </c>
      <c r="E169" s="71"/>
      <c r="F169" s="10"/>
      <c r="G169" s="10"/>
    </row>
    <row r="170" spans="2:7" ht="50.25" customHeight="1" x14ac:dyDescent="0.25">
      <c r="B170" s="321" t="s">
        <v>854</v>
      </c>
      <c r="C170" s="322">
        <v>0</v>
      </c>
      <c r="D170" s="12"/>
      <c r="E170" s="71"/>
      <c r="F170" s="10"/>
      <c r="G170" s="10"/>
    </row>
    <row r="171" spans="2:7" x14ac:dyDescent="0.25">
      <c r="B171" s="501" t="s">
        <v>577</v>
      </c>
      <c r="C171" s="502"/>
      <c r="D171" s="503"/>
      <c r="E171" s="11"/>
      <c r="F171" s="10"/>
      <c r="G171" s="10"/>
    </row>
    <row r="172" spans="2:7" ht="18" customHeight="1" x14ac:dyDescent="0.25">
      <c r="B172" s="323" t="s">
        <v>578</v>
      </c>
      <c r="C172" s="311">
        <v>0</v>
      </c>
      <c r="D172" s="17" t="s">
        <v>21</v>
      </c>
      <c r="E172" s="11"/>
      <c r="F172" s="10"/>
      <c r="G172" s="10"/>
    </row>
    <row r="173" spans="2:7" x14ac:dyDescent="0.25">
      <c r="B173" s="45" t="s">
        <v>531</v>
      </c>
      <c r="C173" s="311"/>
      <c r="D173" s="17" t="s">
        <v>21</v>
      </c>
      <c r="E173" s="62"/>
      <c r="F173" s="10"/>
      <c r="G173" s="10"/>
    </row>
    <row r="174" spans="2:7" ht="20.25" customHeight="1" x14ac:dyDescent="0.25">
      <c r="B174" s="323" t="s">
        <v>532</v>
      </c>
      <c r="C174" s="311">
        <v>0</v>
      </c>
      <c r="D174" s="17" t="s">
        <v>21</v>
      </c>
      <c r="E174" s="11"/>
      <c r="F174" s="10"/>
      <c r="G174" s="10"/>
    </row>
    <row r="175" spans="2:7" ht="13.8" x14ac:dyDescent="0.3">
      <c r="B175" s="45" t="s">
        <v>534</v>
      </c>
      <c r="C175" s="311"/>
      <c r="D175" s="17" t="s">
        <v>21</v>
      </c>
      <c r="E175" s="59"/>
      <c r="F175" s="10"/>
      <c r="G175" s="10"/>
    </row>
    <row r="176" spans="2:7" x14ac:dyDescent="0.25">
      <c r="B176" s="320" t="s">
        <v>853</v>
      </c>
      <c r="C176" s="311">
        <v>0</v>
      </c>
      <c r="D176" s="17" t="s">
        <v>21</v>
      </c>
      <c r="E176" s="71"/>
      <c r="F176" s="10"/>
      <c r="G176" s="10"/>
    </row>
    <row r="177" spans="2:7" x14ac:dyDescent="0.25">
      <c r="B177" s="321" t="s">
        <v>854</v>
      </c>
      <c r="C177" s="322">
        <v>0</v>
      </c>
      <c r="D177" s="12"/>
      <c r="E177" s="71"/>
      <c r="F177" s="10"/>
      <c r="G177" s="10"/>
    </row>
    <row r="178" spans="2:7" ht="30" customHeight="1" x14ac:dyDescent="0.25">
      <c r="E178" s="187"/>
      <c r="F178" s="10"/>
      <c r="G178" s="10"/>
    </row>
    <row r="180" spans="2:7" x14ac:dyDescent="0.25">
      <c r="B180" s="494" t="s">
        <v>579</v>
      </c>
      <c r="C180" s="494"/>
      <c r="D180" s="494"/>
      <c r="F180" s="10"/>
      <c r="G180" s="10"/>
    </row>
    <row r="181" spans="2:7" ht="12" customHeight="1" thickBot="1" x14ac:dyDescent="0.3">
      <c r="F181" s="10"/>
      <c r="G181" s="10"/>
    </row>
    <row r="182" spans="2:7" ht="13.8" thickBot="1" x14ac:dyDescent="0.3">
      <c r="B182" s="515" t="s">
        <v>600</v>
      </c>
      <c r="C182" s="516"/>
      <c r="D182" s="516"/>
      <c r="E182" s="516"/>
      <c r="F182" s="517"/>
      <c r="G182" s="10"/>
    </row>
    <row r="183" spans="2:7" ht="34.5" customHeight="1" thickBot="1" x14ac:dyDescent="0.3">
      <c r="B183" s="489" t="s">
        <v>649</v>
      </c>
      <c r="C183" s="490"/>
      <c r="D183" s="490"/>
      <c r="E183" s="490"/>
      <c r="F183" s="490"/>
      <c r="G183" s="10"/>
    </row>
    <row r="184" spans="2:7" ht="13.8" thickBot="1" x14ac:dyDescent="0.3">
      <c r="B184" s="491" t="s">
        <v>650</v>
      </c>
      <c r="C184" s="492"/>
      <c r="D184" s="492"/>
      <c r="E184" s="492"/>
      <c r="F184" s="493"/>
      <c r="G184" s="10"/>
    </row>
    <row r="185" spans="2:7" ht="12.75" customHeight="1" x14ac:dyDescent="0.25">
      <c r="F185" s="10"/>
      <c r="G185" s="10"/>
    </row>
    <row r="186" spans="2:7" x14ac:dyDescent="0.25">
      <c r="B186" s="494" t="s">
        <v>855</v>
      </c>
      <c r="C186" s="494"/>
      <c r="D186" s="494"/>
      <c r="F186" s="10"/>
      <c r="G186" s="10"/>
    </row>
    <row r="187" spans="2:7" ht="16.5" customHeight="1" thickBot="1" x14ac:dyDescent="0.3">
      <c r="F187" s="10"/>
      <c r="G187" s="10"/>
    </row>
    <row r="188" spans="2:7" ht="27" thickBot="1" x14ac:dyDescent="0.3">
      <c r="B188" s="135" t="s">
        <v>581</v>
      </c>
      <c r="C188" s="324" t="s">
        <v>662</v>
      </c>
      <c r="D188" s="136" t="s">
        <v>582</v>
      </c>
      <c r="E188" s="137"/>
      <c r="F188" s="138"/>
      <c r="G188" s="10"/>
    </row>
    <row r="189" spans="2:7" x14ac:dyDescent="0.25">
      <c r="B189" s="131" t="s">
        <v>583</v>
      </c>
      <c r="C189" s="325"/>
      <c r="D189" s="132"/>
      <c r="E189" s="133"/>
      <c r="F189" s="134"/>
      <c r="G189" s="10"/>
    </row>
    <row r="190" spans="2:7" ht="79.2" x14ac:dyDescent="0.25">
      <c r="B190" s="488" t="s">
        <v>584</v>
      </c>
      <c r="C190" s="311"/>
      <c r="D190" s="103" t="s">
        <v>671</v>
      </c>
      <c r="E190" s="124" t="s">
        <v>666</v>
      </c>
      <c r="F190" s="124" t="s">
        <v>667</v>
      </c>
      <c r="G190" s="10"/>
    </row>
    <row r="191" spans="2:7" ht="344.25" customHeight="1" x14ac:dyDescent="0.25">
      <c r="B191" s="488"/>
      <c r="C191" s="311"/>
      <c r="D191" s="103" t="s">
        <v>663</v>
      </c>
      <c r="E191" s="53"/>
      <c r="F191" s="53"/>
      <c r="G191" s="10"/>
    </row>
    <row r="192" spans="2:7" x14ac:dyDescent="0.25">
      <c r="B192" s="29" t="s">
        <v>585</v>
      </c>
      <c r="C192" s="326"/>
      <c r="D192" s="105"/>
      <c r="E192" s="53"/>
      <c r="F192" s="53"/>
      <c r="G192" s="10"/>
    </row>
    <row r="193" spans="2:7" ht="79.2" x14ac:dyDescent="0.25">
      <c r="B193" s="48" t="s">
        <v>586</v>
      </c>
      <c r="C193" s="311"/>
      <c r="D193" s="151" t="s">
        <v>834</v>
      </c>
      <c r="E193" s="124" t="s">
        <v>833</v>
      </c>
      <c r="F193" s="124" t="s">
        <v>667</v>
      </c>
      <c r="G193" s="10"/>
    </row>
    <row r="194" spans="2:7" x14ac:dyDescent="0.25">
      <c r="B194" s="29" t="s">
        <v>587</v>
      </c>
      <c r="C194" s="326"/>
      <c r="D194" s="105"/>
      <c r="E194" s="53"/>
      <c r="F194" s="53"/>
      <c r="G194" s="10"/>
    </row>
    <row r="195" spans="2:7" ht="224.4" x14ac:dyDescent="0.25">
      <c r="B195" s="48" t="s">
        <v>588</v>
      </c>
      <c r="C195" s="311"/>
      <c r="D195" s="151" t="s">
        <v>835</v>
      </c>
      <c r="E195" s="124" t="s">
        <v>666</v>
      </c>
      <c r="F195" s="124" t="s">
        <v>667</v>
      </c>
      <c r="G195" s="10"/>
    </row>
    <row r="196" spans="2:7" x14ac:dyDescent="0.25">
      <c r="B196" s="29" t="s">
        <v>640</v>
      </c>
      <c r="C196" s="326"/>
      <c r="D196" s="105"/>
      <c r="E196" s="53"/>
      <c r="F196" s="53"/>
      <c r="G196" s="10"/>
    </row>
    <row r="197" spans="2:7" ht="158.4" x14ac:dyDescent="0.25">
      <c r="B197" s="48" t="s">
        <v>589</v>
      </c>
      <c r="C197" s="311"/>
      <c r="D197" s="103" t="s">
        <v>693</v>
      </c>
      <c r="E197" s="124" t="s">
        <v>666</v>
      </c>
      <c r="F197" s="124" t="s">
        <v>667</v>
      </c>
      <c r="G197" s="10"/>
    </row>
    <row r="198" spans="2:7" x14ac:dyDescent="0.25">
      <c r="B198" s="29" t="s">
        <v>590</v>
      </c>
      <c r="C198" s="326"/>
      <c r="D198" s="105"/>
      <c r="E198" s="53"/>
      <c r="F198" s="53"/>
      <c r="G198" s="10"/>
    </row>
    <row r="199" spans="2:7" ht="145.19999999999999" x14ac:dyDescent="0.25">
      <c r="B199" s="488" t="s">
        <v>591</v>
      </c>
      <c r="C199" s="311"/>
      <c r="D199" s="151" t="s">
        <v>674</v>
      </c>
      <c r="E199" s="53"/>
      <c r="F199" s="53"/>
      <c r="G199" s="10"/>
    </row>
    <row r="200" spans="2:7" ht="52.8" x14ac:dyDescent="0.25">
      <c r="B200" s="488"/>
      <c r="C200" s="311"/>
      <c r="D200" s="28" t="s">
        <v>664</v>
      </c>
      <c r="E200" s="53"/>
      <c r="F200" s="53"/>
      <c r="G200" s="10"/>
    </row>
    <row r="201" spans="2:7" ht="66" x14ac:dyDescent="0.25">
      <c r="B201" s="488"/>
      <c r="C201" s="311"/>
      <c r="D201" s="28" t="s">
        <v>665</v>
      </c>
      <c r="E201" s="53"/>
      <c r="F201" s="53"/>
      <c r="G201" s="10"/>
    </row>
    <row r="202" spans="2:7" x14ac:dyDescent="0.25">
      <c r="B202" s="29" t="s">
        <v>592</v>
      </c>
      <c r="C202" s="326"/>
      <c r="D202" s="105"/>
      <c r="E202" s="53"/>
      <c r="F202" s="53"/>
      <c r="G202" s="10"/>
    </row>
    <row r="203" spans="2:7" ht="184.8" x14ac:dyDescent="0.25">
      <c r="B203" s="488" t="s">
        <v>593</v>
      </c>
      <c r="C203" s="311"/>
      <c r="D203" s="103" t="s">
        <v>673</v>
      </c>
      <c r="E203" s="124" t="s">
        <v>666</v>
      </c>
      <c r="F203" s="124" t="s">
        <v>667</v>
      </c>
      <c r="G203" s="10"/>
    </row>
    <row r="204" spans="2:7" ht="66" x14ac:dyDescent="0.25">
      <c r="B204" s="488"/>
      <c r="C204" s="311"/>
      <c r="D204" s="28" t="s">
        <v>668</v>
      </c>
      <c r="E204" s="130"/>
      <c r="F204" s="53"/>
      <c r="G204" s="10"/>
    </row>
    <row r="205" spans="2:7" ht="52.8" x14ac:dyDescent="0.25">
      <c r="B205" s="488"/>
      <c r="C205" s="311"/>
      <c r="D205" s="28" t="s">
        <v>669</v>
      </c>
      <c r="E205" s="130"/>
      <c r="F205" s="53"/>
      <c r="G205" s="10"/>
    </row>
    <row r="206" spans="2:7" ht="52.8" x14ac:dyDescent="0.25">
      <c r="B206" s="488"/>
      <c r="C206" s="311"/>
      <c r="D206" s="28" t="s">
        <v>670</v>
      </c>
      <c r="E206" s="130"/>
      <c r="F206" s="53"/>
      <c r="G206" s="10"/>
    </row>
    <row r="207" spans="2:7" x14ac:dyDescent="0.25">
      <c r="B207" s="30"/>
      <c r="C207" s="327"/>
      <c r="D207" s="188" t="s">
        <v>326</v>
      </c>
      <c r="E207" s="130"/>
      <c r="F207" s="53"/>
      <c r="G207" s="10"/>
    </row>
    <row r="208" spans="2:7" ht="13.8" thickBot="1" x14ac:dyDescent="0.3">
      <c r="B208" s="127"/>
      <c r="C208" s="328">
        <v>29</v>
      </c>
      <c r="D208" s="189" t="s">
        <v>594</v>
      </c>
      <c r="E208" s="130"/>
      <c r="F208" s="53"/>
      <c r="G208" s="10"/>
    </row>
    <row r="209" spans="2:7" x14ac:dyDescent="0.25">
      <c r="B209" s="140" t="s">
        <v>595</v>
      </c>
      <c r="C209" s="294"/>
      <c r="D209" s="140"/>
      <c r="G209" s="10"/>
    </row>
    <row r="210" spans="2:7" x14ac:dyDescent="0.25">
      <c r="B210" s="140" t="s">
        <v>596</v>
      </c>
      <c r="C210" s="294"/>
      <c r="D210" s="140"/>
    </row>
    <row r="211" spans="2:7" x14ac:dyDescent="0.25">
      <c r="B211" s="140" t="s">
        <v>597</v>
      </c>
      <c r="C211" s="294"/>
      <c r="D211" s="140"/>
    </row>
  </sheetData>
  <mergeCells count="52">
    <mergeCell ref="B108:B109"/>
    <mergeCell ref="B111:B113"/>
    <mergeCell ref="B114:D114"/>
    <mergeCell ref="B90:B92"/>
    <mergeCell ref="B80:D80"/>
    <mergeCell ref="B103:D103"/>
    <mergeCell ref="B105:D105"/>
    <mergeCell ref="B106:D106"/>
    <mergeCell ref="B78:D78"/>
    <mergeCell ref="B84:B86"/>
    <mergeCell ref="B87:B89"/>
    <mergeCell ref="B93:B95"/>
    <mergeCell ref="B99:B101"/>
    <mergeCell ref="B96:B98"/>
    <mergeCell ref="B38:D38"/>
    <mergeCell ref="B42:D42"/>
    <mergeCell ref="B46:D46"/>
    <mergeCell ref="B67:B69"/>
    <mergeCell ref="B64:B66"/>
    <mergeCell ref="B164:D164"/>
    <mergeCell ref="B171:D171"/>
    <mergeCell ref="B180:D180"/>
    <mergeCell ref="B182:F182"/>
    <mergeCell ref="B1:D1"/>
    <mergeCell ref="B37:D37"/>
    <mergeCell ref="B35:D35"/>
    <mergeCell ref="B5:D5"/>
    <mergeCell ref="B55:D55"/>
    <mergeCell ref="B2:D2"/>
    <mergeCell ref="B3:D3"/>
    <mergeCell ref="B4:D4"/>
    <mergeCell ref="B73:B75"/>
    <mergeCell ref="B70:B72"/>
    <mergeCell ref="B81:B83"/>
    <mergeCell ref="B63:D63"/>
    <mergeCell ref="B116:B117"/>
    <mergeCell ref="B119:B121"/>
    <mergeCell ref="B122:D122"/>
    <mergeCell ref="B124:B125"/>
    <mergeCell ref="B127:B129"/>
    <mergeCell ref="B132:D132"/>
    <mergeCell ref="B134:D134"/>
    <mergeCell ref="B143:D143"/>
    <mergeCell ref="B150:D150"/>
    <mergeCell ref="B157:D157"/>
    <mergeCell ref="B136:D136"/>
    <mergeCell ref="B203:B206"/>
    <mergeCell ref="B183:F183"/>
    <mergeCell ref="B184:F184"/>
    <mergeCell ref="B186:D186"/>
    <mergeCell ref="B190:B191"/>
    <mergeCell ref="B199:B201"/>
  </mergeCells>
  <dataValidations count="8">
    <dataValidation type="list" allowBlank="1" showInputMessage="1" showErrorMessage="1" sqref="C190 IY190 SU190 ACQ190 AMM190 AWI190 BGE190 BQA190 BZW190 CJS190 CTO190 DDK190 DNG190 DXC190 EGY190 EQU190 FAQ190 FKM190 FUI190 GEE190 GOA190 GXW190 HHS190 HRO190 IBK190 ILG190 IVC190 JEY190 JOU190 JYQ190 KIM190 KSI190 LCE190 LMA190 LVW190 MFS190 MPO190 MZK190 NJG190 NTC190 OCY190 OMU190 OWQ190 PGM190 PQI190 QAE190 QKA190 QTW190 RDS190 RNO190 RXK190 SHG190 SRC190 TAY190 TKU190 TUQ190 UEM190 UOI190 UYE190 VIA190 VRW190 WBS190 WLO190 WVK190 C65726 IY65726 SU65726 ACQ65726 AMM65726 AWI65726 BGE65726 BQA65726 BZW65726 CJS65726 CTO65726 DDK65726 DNG65726 DXC65726 EGY65726 EQU65726 FAQ65726 FKM65726 FUI65726 GEE65726 GOA65726 GXW65726 HHS65726 HRO65726 IBK65726 ILG65726 IVC65726 JEY65726 JOU65726 JYQ65726 KIM65726 KSI65726 LCE65726 LMA65726 LVW65726 MFS65726 MPO65726 MZK65726 NJG65726 NTC65726 OCY65726 OMU65726 OWQ65726 PGM65726 PQI65726 QAE65726 QKA65726 QTW65726 RDS65726 RNO65726 RXK65726 SHG65726 SRC65726 TAY65726 TKU65726 TUQ65726 UEM65726 UOI65726 UYE65726 VIA65726 VRW65726 WBS65726 WLO65726 WVK65726 C131262 IY131262 SU131262 ACQ131262 AMM131262 AWI131262 BGE131262 BQA131262 BZW131262 CJS131262 CTO131262 DDK131262 DNG131262 DXC131262 EGY131262 EQU131262 FAQ131262 FKM131262 FUI131262 GEE131262 GOA131262 GXW131262 HHS131262 HRO131262 IBK131262 ILG131262 IVC131262 JEY131262 JOU131262 JYQ131262 KIM131262 KSI131262 LCE131262 LMA131262 LVW131262 MFS131262 MPO131262 MZK131262 NJG131262 NTC131262 OCY131262 OMU131262 OWQ131262 PGM131262 PQI131262 QAE131262 QKA131262 QTW131262 RDS131262 RNO131262 RXK131262 SHG131262 SRC131262 TAY131262 TKU131262 TUQ131262 UEM131262 UOI131262 UYE131262 VIA131262 VRW131262 WBS131262 WLO131262 WVK131262 C196798 IY196798 SU196798 ACQ196798 AMM196798 AWI196798 BGE196798 BQA196798 BZW196798 CJS196798 CTO196798 DDK196798 DNG196798 DXC196798 EGY196798 EQU196798 FAQ196798 FKM196798 FUI196798 GEE196798 GOA196798 GXW196798 HHS196798 HRO196798 IBK196798 ILG196798 IVC196798 JEY196798 JOU196798 JYQ196798 KIM196798 KSI196798 LCE196798 LMA196798 LVW196798 MFS196798 MPO196798 MZK196798 NJG196798 NTC196798 OCY196798 OMU196798 OWQ196798 PGM196798 PQI196798 QAE196798 QKA196798 QTW196798 RDS196798 RNO196798 RXK196798 SHG196798 SRC196798 TAY196798 TKU196798 TUQ196798 UEM196798 UOI196798 UYE196798 VIA196798 VRW196798 WBS196798 WLO196798 WVK196798 C262334 IY262334 SU262334 ACQ262334 AMM262334 AWI262334 BGE262334 BQA262334 BZW262334 CJS262334 CTO262334 DDK262334 DNG262334 DXC262334 EGY262334 EQU262334 FAQ262334 FKM262334 FUI262334 GEE262334 GOA262334 GXW262334 HHS262334 HRO262334 IBK262334 ILG262334 IVC262334 JEY262334 JOU262334 JYQ262334 KIM262334 KSI262334 LCE262334 LMA262334 LVW262334 MFS262334 MPO262334 MZK262334 NJG262334 NTC262334 OCY262334 OMU262334 OWQ262334 PGM262334 PQI262334 QAE262334 QKA262334 QTW262334 RDS262334 RNO262334 RXK262334 SHG262334 SRC262334 TAY262334 TKU262334 TUQ262334 UEM262334 UOI262334 UYE262334 VIA262334 VRW262334 WBS262334 WLO262334 WVK262334 C327870 IY327870 SU327870 ACQ327870 AMM327870 AWI327870 BGE327870 BQA327870 BZW327870 CJS327870 CTO327870 DDK327870 DNG327870 DXC327870 EGY327870 EQU327870 FAQ327870 FKM327870 FUI327870 GEE327870 GOA327870 GXW327870 HHS327870 HRO327870 IBK327870 ILG327870 IVC327870 JEY327870 JOU327870 JYQ327870 KIM327870 KSI327870 LCE327870 LMA327870 LVW327870 MFS327870 MPO327870 MZK327870 NJG327870 NTC327870 OCY327870 OMU327870 OWQ327870 PGM327870 PQI327870 QAE327870 QKA327870 QTW327870 RDS327870 RNO327870 RXK327870 SHG327870 SRC327870 TAY327870 TKU327870 TUQ327870 UEM327870 UOI327870 UYE327870 VIA327870 VRW327870 WBS327870 WLO327870 WVK327870 C393406 IY393406 SU393406 ACQ393406 AMM393406 AWI393406 BGE393406 BQA393406 BZW393406 CJS393406 CTO393406 DDK393406 DNG393406 DXC393406 EGY393406 EQU393406 FAQ393406 FKM393406 FUI393406 GEE393406 GOA393406 GXW393406 HHS393406 HRO393406 IBK393406 ILG393406 IVC393406 JEY393406 JOU393406 JYQ393406 KIM393406 KSI393406 LCE393406 LMA393406 LVW393406 MFS393406 MPO393406 MZK393406 NJG393406 NTC393406 OCY393406 OMU393406 OWQ393406 PGM393406 PQI393406 QAE393406 QKA393406 QTW393406 RDS393406 RNO393406 RXK393406 SHG393406 SRC393406 TAY393406 TKU393406 TUQ393406 UEM393406 UOI393406 UYE393406 VIA393406 VRW393406 WBS393406 WLO393406 WVK393406 C458942 IY458942 SU458942 ACQ458942 AMM458942 AWI458942 BGE458942 BQA458942 BZW458942 CJS458942 CTO458942 DDK458942 DNG458942 DXC458942 EGY458942 EQU458942 FAQ458942 FKM458942 FUI458942 GEE458942 GOA458942 GXW458942 HHS458942 HRO458942 IBK458942 ILG458942 IVC458942 JEY458942 JOU458942 JYQ458942 KIM458942 KSI458942 LCE458942 LMA458942 LVW458942 MFS458942 MPO458942 MZK458942 NJG458942 NTC458942 OCY458942 OMU458942 OWQ458942 PGM458942 PQI458942 QAE458942 QKA458942 QTW458942 RDS458942 RNO458942 RXK458942 SHG458942 SRC458942 TAY458942 TKU458942 TUQ458942 UEM458942 UOI458942 UYE458942 VIA458942 VRW458942 WBS458942 WLO458942 WVK458942 C524478 IY524478 SU524478 ACQ524478 AMM524478 AWI524478 BGE524478 BQA524478 BZW524478 CJS524478 CTO524478 DDK524478 DNG524478 DXC524478 EGY524478 EQU524478 FAQ524478 FKM524478 FUI524478 GEE524478 GOA524478 GXW524478 HHS524478 HRO524478 IBK524478 ILG524478 IVC524478 JEY524478 JOU524478 JYQ524478 KIM524478 KSI524478 LCE524478 LMA524478 LVW524478 MFS524478 MPO524478 MZK524478 NJG524478 NTC524478 OCY524478 OMU524478 OWQ524478 PGM524478 PQI524478 QAE524478 QKA524478 QTW524478 RDS524478 RNO524478 RXK524478 SHG524478 SRC524478 TAY524478 TKU524478 TUQ524478 UEM524478 UOI524478 UYE524478 VIA524478 VRW524478 WBS524478 WLO524478 WVK524478 C590014 IY590014 SU590014 ACQ590014 AMM590014 AWI590014 BGE590014 BQA590014 BZW590014 CJS590014 CTO590014 DDK590014 DNG590014 DXC590014 EGY590014 EQU590014 FAQ590014 FKM590014 FUI590014 GEE590014 GOA590014 GXW590014 HHS590014 HRO590014 IBK590014 ILG590014 IVC590014 JEY590014 JOU590014 JYQ590014 KIM590014 KSI590014 LCE590014 LMA590014 LVW590014 MFS590014 MPO590014 MZK590014 NJG590014 NTC590014 OCY590014 OMU590014 OWQ590014 PGM590014 PQI590014 QAE590014 QKA590014 QTW590014 RDS590014 RNO590014 RXK590014 SHG590014 SRC590014 TAY590014 TKU590014 TUQ590014 UEM590014 UOI590014 UYE590014 VIA590014 VRW590014 WBS590014 WLO590014 WVK590014 C655550 IY655550 SU655550 ACQ655550 AMM655550 AWI655550 BGE655550 BQA655550 BZW655550 CJS655550 CTO655550 DDK655550 DNG655550 DXC655550 EGY655550 EQU655550 FAQ655550 FKM655550 FUI655550 GEE655550 GOA655550 GXW655550 HHS655550 HRO655550 IBK655550 ILG655550 IVC655550 JEY655550 JOU655550 JYQ655550 KIM655550 KSI655550 LCE655550 LMA655550 LVW655550 MFS655550 MPO655550 MZK655550 NJG655550 NTC655550 OCY655550 OMU655550 OWQ655550 PGM655550 PQI655550 QAE655550 QKA655550 QTW655550 RDS655550 RNO655550 RXK655550 SHG655550 SRC655550 TAY655550 TKU655550 TUQ655550 UEM655550 UOI655550 UYE655550 VIA655550 VRW655550 WBS655550 WLO655550 WVK655550 C721086 IY721086 SU721086 ACQ721086 AMM721086 AWI721086 BGE721086 BQA721086 BZW721086 CJS721086 CTO721086 DDK721086 DNG721086 DXC721086 EGY721086 EQU721086 FAQ721086 FKM721086 FUI721086 GEE721086 GOA721086 GXW721086 HHS721086 HRO721086 IBK721086 ILG721086 IVC721086 JEY721086 JOU721086 JYQ721086 KIM721086 KSI721086 LCE721086 LMA721086 LVW721086 MFS721086 MPO721086 MZK721086 NJG721086 NTC721086 OCY721086 OMU721086 OWQ721086 PGM721086 PQI721086 QAE721086 QKA721086 QTW721086 RDS721086 RNO721086 RXK721086 SHG721086 SRC721086 TAY721086 TKU721086 TUQ721086 UEM721086 UOI721086 UYE721086 VIA721086 VRW721086 WBS721086 WLO721086 WVK721086 C786622 IY786622 SU786622 ACQ786622 AMM786622 AWI786622 BGE786622 BQA786622 BZW786622 CJS786622 CTO786622 DDK786622 DNG786622 DXC786622 EGY786622 EQU786622 FAQ786622 FKM786622 FUI786622 GEE786622 GOA786622 GXW786622 HHS786622 HRO786622 IBK786622 ILG786622 IVC786622 JEY786622 JOU786622 JYQ786622 KIM786622 KSI786622 LCE786622 LMA786622 LVW786622 MFS786622 MPO786622 MZK786622 NJG786622 NTC786622 OCY786622 OMU786622 OWQ786622 PGM786622 PQI786622 QAE786622 QKA786622 QTW786622 RDS786622 RNO786622 RXK786622 SHG786622 SRC786622 TAY786622 TKU786622 TUQ786622 UEM786622 UOI786622 UYE786622 VIA786622 VRW786622 WBS786622 WLO786622 WVK786622 C852158 IY852158 SU852158 ACQ852158 AMM852158 AWI852158 BGE852158 BQA852158 BZW852158 CJS852158 CTO852158 DDK852158 DNG852158 DXC852158 EGY852158 EQU852158 FAQ852158 FKM852158 FUI852158 GEE852158 GOA852158 GXW852158 HHS852158 HRO852158 IBK852158 ILG852158 IVC852158 JEY852158 JOU852158 JYQ852158 KIM852158 KSI852158 LCE852158 LMA852158 LVW852158 MFS852158 MPO852158 MZK852158 NJG852158 NTC852158 OCY852158 OMU852158 OWQ852158 PGM852158 PQI852158 QAE852158 QKA852158 QTW852158 RDS852158 RNO852158 RXK852158 SHG852158 SRC852158 TAY852158 TKU852158 TUQ852158 UEM852158 UOI852158 UYE852158 VIA852158 VRW852158 WBS852158 WLO852158 WVK852158 C917694 IY917694 SU917694 ACQ917694 AMM917694 AWI917694 BGE917694 BQA917694 BZW917694 CJS917694 CTO917694 DDK917694 DNG917694 DXC917694 EGY917694 EQU917694 FAQ917694 FKM917694 FUI917694 GEE917694 GOA917694 GXW917694 HHS917694 HRO917694 IBK917694 ILG917694 IVC917694 JEY917694 JOU917694 JYQ917694 KIM917694 KSI917694 LCE917694 LMA917694 LVW917694 MFS917694 MPO917694 MZK917694 NJG917694 NTC917694 OCY917694 OMU917694 OWQ917694 PGM917694 PQI917694 QAE917694 QKA917694 QTW917694 RDS917694 RNO917694 RXK917694 SHG917694 SRC917694 TAY917694 TKU917694 TUQ917694 UEM917694 UOI917694 UYE917694 VIA917694 VRW917694 WBS917694 WLO917694 WVK917694 C983230 IY983230 SU983230 ACQ983230 AMM983230 AWI983230 BGE983230 BQA983230 BZW983230 CJS983230 CTO983230 DDK983230 DNG983230 DXC983230 EGY983230 EQU983230 FAQ983230 FKM983230 FUI983230 GEE983230 GOA983230 GXW983230 HHS983230 HRO983230 IBK983230 ILG983230 IVC983230 JEY983230 JOU983230 JYQ983230 KIM983230 KSI983230 LCE983230 LMA983230 LVW983230 MFS983230 MPO983230 MZK983230 NJG983230 NTC983230 OCY983230 OMU983230 OWQ983230 PGM983230 PQI983230 QAE983230 QKA983230 QTW983230 RDS983230 RNO983230 RXK983230 SHG983230 SRC983230 TAY983230 TKU983230 TUQ983230 UEM983230 UOI983230 UYE983230 VIA983230 VRW983230 WBS983230 WLO983230 WVK983230 C197 IY197 SU197 ACQ197 AMM197 AWI197 BGE197 BQA197 BZW197 CJS197 CTO197 DDK197 DNG197 DXC197 EGY197 EQU197 FAQ197 FKM197 FUI197 GEE197 GOA197 GXW197 HHS197 HRO197 IBK197 ILG197 IVC197 JEY197 JOU197 JYQ197 KIM197 KSI197 LCE197 LMA197 LVW197 MFS197 MPO197 MZK197 NJG197 NTC197 OCY197 OMU197 OWQ197 PGM197 PQI197 QAE197 QKA197 QTW197 RDS197 RNO197 RXK197 SHG197 SRC197 TAY197 TKU197 TUQ197 UEM197 UOI197 UYE197 VIA197 VRW197 WBS197 WLO197 WVK197 C65733 IY65733 SU65733 ACQ65733 AMM65733 AWI65733 BGE65733 BQA65733 BZW65733 CJS65733 CTO65733 DDK65733 DNG65733 DXC65733 EGY65733 EQU65733 FAQ65733 FKM65733 FUI65733 GEE65733 GOA65733 GXW65733 HHS65733 HRO65733 IBK65733 ILG65733 IVC65733 JEY65733 JOU65733 JYQ65733 KIM65733 KSI65733 LCE65733 LMA65733 LVW65733 MFS65733 MPO65733 MZK65733 NJG65733 NTC65733 OCY65733 OMU65733 OWQ65733 PGM65733 PQI65733 QAE65733 QKA65733 QTW65733 RDS65733 RNO65733 RXK65733 SHG65733 SRC65733 TAY65733 TKU65733 TUQ65733 UEM65733 UOI65733 UYE65733 VIA65733 VRW65733 WBS65733 WLO65733 WVK65733 C131269 IY131269 SU131269 ACQ131269 AMM131269 AWI131269 BGE131269 BQA131269 BZW131269 CJS131269 CTO131269 DDK131269 DNG131269 DXC131269 EGY131269 EQU131269 FAQ131269 FKM131269 FUI131269 GEE131269 GOA131269 GXW131269 HHS131269 HRO131269 IBK131269 ILG131269 IVC131269 JEY131269 JOU131269 JYQ131269 KIM131269 KSI131269 LCE131269 LMA131269 LVW131269 MFS131269 MPO131269 MZK131269 NJG131269 NTC131269 OCY131269 OMU131269 OWQ131269 PGM131269 PQI131269 QAE131269 QKA131269 QTW131269 RDS131269 RNO131269 RXK131269 SHG131269 SRC131269 TAY131269 TKU131269 TUQ131269 UEM131269 UOI131269 UYE131269 VIA131269 VRW131269 WBS131269 WLO131269 WVK131269 C196805 IY196805 SU196805 ACQ196805 AMM196805 AWI196805 BGE196805 BQA196805 BZW196805 CJS196805 CTO196805 DDK196805 DNG196805 DXC196805 EGY196805 EQU196805 FAQ196805 FKM196805 FUI196805 GEE196805 GOA196805 GXW196805 HHS196805 HRO196805 IBK196805 ILG196805 IVC196805 JEY196805 JOU196805 JYQ196805 KIM196805 KSI196805 LCE196805 LMA196805 LVW196805 MFS196805 MPO196805 MZK196805 NJG196805 NTC196805 OCY196805 OMU196805 OWQ196805 PGM196805 PQI196805 QAE196805 QKA196805 QTW196805 RDS196805 RNO196805 RXK196805 SHG196805 SRC196805 TAY196805 TKU196805 TUQ196805 UEM196805 UOI196805 UYE196805 VIA196805 VRW196805 WBS196805 WLO196805 WVK196805 C262341 IY262341 SU262341 ACQ262341 AMM262341 AWI262341 BGE262341 BQA262341 BZW262341 CJS262341 CTO262341 DDK262341 DNG262341 DXC262341 EGY262341 EQU262341 FAQ262341 FKM262341 FUI262341 GEE262341 GOA262341 GXW262341 HHS262341 HRO262341 IBK262341 ILG262341 IVC262341 JEY262341 JOU262341 JYQ262341 KIM262341 KSI262341 LCE262341 LMA262341 LVW262341 MFS262341 MPO262341 MZK262341 NJG262341 NTC262341 OCY262341 OMU262341 OWQ262341 PGM262341 PQI262341 QAE262341 QKA262341 QTW262341 RDS262341 RNO262341 RXK262341 SHG262341 SRC262341 TAY262341 TKU262341 TUQ262341 UEM262341 UOI262341 UYE262341 VIA262341 VRW262341 WBS262341 WLO262341 WVK262341 C327877 IY327877 SU327877 ACQ327877 AMM327877 AWI327877 BGE327877 BQA327877 BZW327877 CJS327877 CTO327877 DDK327877 DNG327877 DXC327877 EGY327877 EQU327877 FAQ327877 FKM327877 FUI327877 GEE327877 GOA327877 GXW327877 HHS327877 HRO327877 IBK327877 ILG327877 IVC327877 JEY327877 JOU327877 JYQ327877 KIM327877 KSI327877 LCE327877 LMA327877 LVW327877 MFS327877 MPO327877 MZK327877 NJG327877 NTC327877 OCY327877 OMU327877 OWQ327877 PGM327877 PQI327877 QAE327877 QKA327877 QTW327877 RDS327877 RNO327877 RXK327877 SHG327877 SRC327877 TAY327877 TKU327877 TUQ327877 UEM327877 UOI327877 UYE327877 VIA327877 VRW327877 WBS327877 WLO327877 WVK327877 C393413 IY393413 SU393413 ACQ393413 AMM393413 AWI393413 BGE393413 BQA393413 BZW393413 CJS393413 CTO393413 DDK393413 DNG393413 DXC393413 EGY393413 EQU393413 FAQ393413 FKM393413 FUI393413 GEE393413 GOA393413 GXW393413 HHS393413 HRO393413 IBK393413 ILG393413 IVC393413 JEY393413 JOU393413 JYQ393413 KIM393413 KSI393413 LCE393413 LMA393413 LVW393413 MFS393413 MPO393413 MZK393413 NJG393413 NTC393413 OCY393413 OMU393413 OWQ393413 PGM393413 PQI393413 QAE393413 QKA393413 QTW393413 RDS393413 RNO393413 RXK393413 SHG393413 SRC393413 TAY393413 TKU393413 TUQ393413 UEM393413 UOI393413 UYE393413 VIA393413 VRW393413 WBS393413 WLO393413 WVK393413 C458949 IY458949 SU458949 ACQ458949 AMM458949 AWI458949 BGE458949 BQA458949 BZW458949 CJS458949 CTO458949 DDK458949 DNG458949 DXC458949 EGY458949 EQU458949 FAQ458949 FKM458949 FUI458949 GEE458949 GOA458949 GXW458949 HHS458949 HRO458949 IBK458949 ILG458949 IVC458949 JEY458949 JOU458949 JYQ458949 KIM458949 KSI458949 LCE458949 LMA458949 LVW458949 MFS458949 MPO458949 MZK458949 NJG458949 NTC458949 OCY458949 OMU458949 OWQ458949 PGM458949 PQI458949 QAE458949 QKA458949 QTW458949 RDS458949 RNO458949 RXK458949 SHG458949 SRC458949 TAY458949 TKU458949 TUQ458949 UEM458949 UOI458949 UYE458949 VIA458949 VRW458949 WBS458949 WLO458949 WVK458949 C524485 IY524485 SU524485 ACQ524485 AMM524485 AWI524485 BGE524485 BQA524485 BZW524485 CJS524485 CTO524485 DDK524485 DNG524485 DXC524485 EGY524485 EQU524485 FAQ524485 FKM524485 FUI524485 GEE524485 GOA524485 GXW524485 HHS524485 HRO524485 IBK524485 ILG524485 IVC524485 JEY524485 JOU524485 JYQ524485 KIM524485 KSI524485 LCE524485 LMA524485 LVW524485 MFS524485 MPO524485 MZK524485 NJG524485 NTC524485 OCY524485 OMU524485 OWQ524485 PGM524485 PQI524485 QAE524485 QKA524485 QTW524485 RDS524485 RNO524485 RXK524485 SHG524485 SRC524485 TAY524485 TKU524485 TUQ524485 UEM524485 UOI524485 UYE524485 VIA524485 VRW524485 WBS524485 WLO524485 WVK524485 C590021 IY590021 SU590021 ACQ590021 AMM590021 AWI590021 BGE590021 BQA590021 BZW590021 CJS590021 CTO590021 DDK590021 DNG590021 DXC590021 EGY590021 EQU590021 FAQ590021 FKM590021 FUI590021 GEE590021 GOA590021 GXW590021 HHS590021 HRO590021 IBK590021 ILG590021 IVC590021 JEY590021 JOU590021 JYQ590021 KIM590021 KSI590021 LCE590021 LMA590021 LVW590021 MFS590021 MPO590021 MZK590021 NJG590021 NTC590021 OCY590021 OMU590021 OWQ590021 PGM590021 PQI590021 QAE590021 QKA590021 QTW590021 RDS590021 RNO590021 RXK590021 SHG590021 SRC590021 TAY590021 TKU590021 TUQ590021 UEM590021 UOI590021 UYE590021 VIA590021 VRW590021 WBS590021 WLO590021 WVK590021 C655557 IY655557 SU655557 ACQ655557 AMM655557 AWI655557 BGE655557 BQA655557 BZW655557 CJS655557 CTO655557 DDK655557 DNG655557 DXC655557 EGY655557 EQU655557 FAQ655557 FKM655557 FUI655557 GEE655557 GOA655557 GXW655557 HHS655557 HRO655557 IBK655557 ILG655557 IVC655557 JEY655557 JOU655557 JYQ655557 KIM655557 KSI655557 LCE655557 LMA655557 LVW655557 MFS655557 MPO655557 MZK655557 NJG655557 NTC655557 OCY655557 OMU655557 OWQ655557 PGM655557 PQI655557 QAE655557 QKA655557 QTW655557 RDS655557 RNO655557 RXK655557 SHG655557 SRC655557 TAY655557 TKU655557 TUQ655557 UEM655557 UOI655557 UYE655557 VIA655557 VRW655557 WBS655557 WLO655557 WVK655557 C721093 IY721093 SU721093 ACQ721093 AMM721093 AWI721093 BGE721093 BQA721093 BZW721093 CJS721093 CTO721093 DDK721093 DNG721093 DXC721093 EGY721093 EQU721093 FAQ721093 FKM721093 FUI721093 GEE721093 GOA721093 GXW721093 HHS721093 HRO721093 IBK721093 ILG721093 IVC721093 JEY721093 JOU721093 JYQ721093 KIM721093 KSI721093 LCE721093 LMA721093 LVW721093 MFS721093 MPO721093 MZK721093 NJG721093 NTC721093 OCY721093 OMU721093 OWQ721093 PGM721093 PQI721093 QAE721093 QKA721093 QTW721093 RDS721093 RNO721093 RXK721093 SHG721093 SRC721093 TAY721093 TKU721093 TUQ721093 UEM721093 UOI721093 UYE721093 VIA721093 VRW721093 WBS721093 WLO721093 WVK721093 C786629 IY786629 SU786629 ACQ786629 AMM786629 AWI786629 BGE786629 BQA786629 BZW786629 CJS786629 CTO786629 DDK786629 DNG786629 DXC786629 EGY786629 EQU786629 FAQ786629 FKM786629 FUI786629 GEE786629 GOA786629 GXW786629 HHS786629 HRO786629 IBK786629 ILG786629 IVC786629 JEY786629 JOU786629 JYQ786629 KIM786629 KSI786629 LCE786629 LMA786629 LVW786629 MFS786629 MPO786629 MZK786629 NJG786629 NTC786629 OCY786629 OMU786629 OWQ786629 PGM786629 PQI786629 QAE786629 QKA786629 QTW786629 RDS786629 RNO786629 RXK786629 SHG786629 SRC786629 TAY786629 TKU786629 TUQ786629 UEM786629 UOI786629 UYE786629 VIA786629 VRW786629 WBS786629 WLO786629 WVK786629 C852165 IY852165 SU852165 ACQ852165 AMM852165 AWI852165 BGE852165 BQA852165 BZW852165 CJS852165 CTO852165 DDK852165 DNG852165 DXC852165 EGY852165 EQU852165 FAQ852165 FKM852165 FUI852165 GEE852165 GOA852165 GXW852165 HHS852165 HRO852165 IBK852165 ILG852165 IVC852165 JEY852165 JOU852165 JYQ852165 KIM852165 KSI852165 LCE852165 LMA852165 LVW852165 MFS852165 MPO852165 MZK852165 NJG852165 NTC852165 OCY852165 OMU852165 OWQ852165 PGM852165 PQI852165 QAE852165 QKA852165 QTW852165 RDS852165 RNO852165 RXK852165 SHG852165 SRC852165 TAY852165 TKU852165 TUQ852165 UEM852165 UOI852165 UYE852165 VIA852165 VRW852165 WBS852165 WLO852165 WVK852165 C917701 IY917701 SU917701 ACQ917701 AMM917701 AWI917701 BGE917701 BQA917701 BZW917701 CJS917701 CTO917701 DDK917701 DNG917701 DXC917701 EGY917701 EQU917701 FAQ917701 FKM917701 FUI917701 GEE917701 GOA917701 GXW917701 HHS917701 HRO917701 IBK917701 ILG917701 IVC917701 JEY917701 JOU917701 JYQ917701 KIM917701 KSI917701 LCE917701 LMA917701 LVW917701 MFS917701 MPO917701 MZK917701 NJG917701 NTC917701 OCY917701 OMU917701 OWQ917701 PGM917701 PQI917701 QAE917701 QKA917701 QTW917701 RDS917701 RNO917701 RXK917701 SHG917701 SRC917701 TAY917701 TKU917701 TUQ917701 UEM917701 UOI917701 UYE917701 VIA917701 VRW917701 WBS917701 WLO917701 WVK917701 C983237 IY983237 SU983237 ACQ983237 AMM983237 AWI983237 BGE983237 BQA983237 BZW983237 CJS983237 CTO983237 DDK983237 DNG983237 DXC983237 EGY983237 EQU983237 FAQ983237 FKM983237 FUI983237 GEE983237 GOA983237 GXW983237 HHS983237 HRO983237 IBK983237 ILG983237 IVC983237 JEY983237 JOU983237 JYQ983237 KIM983237 KSI983237 LCE983237 LMA983237 LVW983237 MFS983237 MPO983237 MZK983237 NJG983237 NTC983237 OCY983237 OMU983237 OWQ983237 PGM983237 PQI983237 QAE983237 QKA983237 QTW983237 RDS983237 RNO983237 RXK983237 SHG983237 SRC983237 TAY983237 TKU983237 TUQ983237 UEM983237 UOI983237 UYE983237 VIA983237 VRW983237 WBS983237 WLO983237 WVK983237 C199 IY199 SU199 ACQ199 AMM199 AWI199 BGE199 BQA199 BZW199 CJS199 CTO199 DDK199 DNG199 DXC199 EGY199 EQU199 FAQ199 FKM199 FUI199 GEE199 GOA199 GXW199 HHS199 HRO199 IBK199 ILG199 IVC199 JEY199 JOU199 JYQ199 KIM199 KSI199 LCE199 LMA199 LVW199 MFS199 MPO199 MZK199 NJG199 NTC199 OCY199 OMU199 OWQ199 PGM199 PQI199 QAE199 QKA199 QTW199 RDS199 RNO199 RXK199 SHG199 SRC199 TAY199 TKU199 TUQ199 UEM199 UOI199 UYE199 VIA199 VRW199 WBS199 WLO199 WVK199 C65735 IY65735 SU65735 ACQ65735 AMM65735 AWI65735 BGE65735 BQA65735 BZW65735 CJS65735 CTO65735 DDK65735 DNG65735 DXC65735 EGY65735 EQU65735 FAQ65735 FKM65735 FUI65735 GEE65735 GOA65735 GXW65735 HHS65735 HRO65735 IBK65735 ILG65735 IVC65735 JEY65735 JOU65735 JYQ65735 KIM65735 KSI65735 LCE65735 LMA65735 LVW65735 MFS65735 MPO65735 MZK65735 NJG65735 NTC65735 OCY65735 OMU65735 OWQ65735 PGM65735 PQI65735 QAE65735 QKA65735 QTW65735 RDS65735 RNO65735 RXK65735 SHG65735 SRC65735 TAY65735 TKU65735 TUQ65735 UEM65735 UOI65735 UYE65735 VIA65735 VRW65735 WBS65735 WLO65735 WVK65735 C131271 IY131271 SU131271 ACQ131271 AMM131271 AWI131271 BGE131271 BQA131271 BZW131271 CJS131271 CTO131271 DDK131271 DNG131271 DXC131271 EGY131271 EQU131271 FAQ131271 FKM131271 FUI131271 GEE131271 GOA131271 GXW131271 HHS131271 HRO131271 IBK131271 ILG131271 IVC131271 JEY131271 JOU131271 JYQ131271 KIM131271 KSI131271 LCE131271 LMA131271 LVW131271 MFS131271 MPO131271 MZK131271 NJG131271 NTC131271 OCY131271 OMU131271 OWQ131271 PGM131271 PQI131271 QAE131271 QKA131271 QTW131271 RDS131271 RNO131271 RXK131271 SHG131271 SRC131271 TAY131271 TKU131271 TUQ131271 UEM131271 UOI131271 UYE131271 VIA131271 VRW131271 WBS131271 WLO131271 WVK131271 C196807 IY196807 SU196807 ACQ196807 AMM196807 AWI196807 BGE196807 BQA196807 BZW196807 CJS196807 CTO196807 DDK196807 DNG196807 DXC196807 EGY196807 EQU196807 FAQ196807 FKM196807 FUI196807 GEE196807 GOA196807 GXW196807 HHS196807 HRO196807 IBK196807 ILG196807 IVC196807 JEY196807 JOU196807 JYQ196807 KIM196807 KSI196807 LCE196807 LMA196807 LVW196807 MFS196807 MPO196807 MZK196807 NJG196807 NTC196807 OCY196807 OMU196807 OWQ196807 PGM196807 PQI196807 QAE196807 QKA196807 QTW196807 RDS196807 RNO196807 RXK196807 SHG196807 SRC196807 TAY196807 TKU196807 TUQ196807 UEM196807 UOI196807 UYE196807 VIA196807 VRW196807 WBS196807 WLO196807 WVK196807 C262343 IY262343 SU262343 ACQ262343 AMM262343 AWI262343 BGE262343 BQA262343 BZW262343 CJS262343 CTO262343 DDK262343 DNG262343 DXC262343 EGY262343 EQU262343 FAQ262343 FKM262343 FUI262343 GEE262343 GOA262343 GXW262343 HHS262343 HRO262343 IBK262343 ILG262343 IVC262343 JEY262343 JOU262343 JYQ262343 KIM262343 KSI262343 LCE262343 LMA262343 LVW262343 MFS262343 MPO262343 MZK262343 NJG262343 NTC262343 OCY262343 OMU262343 OWQ262343 PGM262343 PQI262343 QAE262343 QKA262343 QTW262343 RDS262343 RNO262343 RXK262343 SHG262343 SRC262343 TAY262343 TKU262343 TUQ262343 UEM262343 UOI262343 UYE262343 VIA262343 VRW262343 WBS262343 WLO262343 WVK262343 C327879 IY327879 SU327879 ACQ327879 AMM327879 AWI327879 BGE327879 BQA327879 BZW327879 CJS327879 CTO327879 DDK327879 DNG327879 DXC327879 EGY327879 EQU327879 FAQ327879 FKM327879 FUI327879 GEE327879 GOA327879 GXW327879 HHS327879 HRO327879 IBK327879 ILG327879 IVC327879 JEY327879 JOU327879 JYQ327879 KIM327879 KSI327879 LCE327879 LMA327879 LVW327879 MFS327879 MPO327879 MZK327879 NJG327879 NTC327879 OCY327879 OMU327879 OWQ327879 PGM327879 PQI327879 QAE327879 QKA327879 QTW327879 RDS327879 RNO327879 RXK327879 SHG327879 SRC327879 TAY327879 TKU327879 TUQ327879 UEM327879 UOI327879 UYE327879 VIA327879 VRW327879 WBS327879 WLO327879 WVK327879 C393415 IY393415 SU393415 ACQ393415 AMM393415 AWI393415 BGE393415 BQA393415 BZW393415 CJS393415 CTO393415 DDK393415 DNG393415 DXC393415 EGY393415 EQU393415 FAQ393415 FKM393415 FUI393415 GEE393415 GOA393415 GXW393415 HHS393415 HRO393415 IBK393415 ILG393415 IVC393415 JEY393415 JOU393415 JYQ393415 KIM393415 KSI393415 LCE393415 LMA393415 LVW393415 MFS393415 MPO393415 MZK393415 NJG393415 NTC393415 OCY393415 OMU393415 OWQ393415 PGM393415 PQI393415 QAE393415 QKA393415 QTW393415 RDS393415 RNO393415 RXK393415 SHG393415 SRC393415 TAY393415 TKU393415 TUQ393415 UEM393415 UOI393415 UYE393415 VIA393415 VRW393415 WBS393415 WLO393415 WVK393415 C458951 IY458951 SU458951 ACQ458951 AMM458951 AWI458951 BGE458951 BQA458951 BZW458951 CJS458951 CTO458951 DDK458951 DNG458951 DXC458951 EGY458951 EQU458951 FAQ458951 FKM458951 FUI458951 GEE458951 GOA458951 GXW458951 HHS458951 HRO458951 IBK458951 ILG458951 IVC458951 JEY458951 JOU458951 JYQ458951 KIM458951 KSI458951 LCE458951 LMA458951 LVW458951 MFS458951 MPO458951 MZK458951 NJG458951 NTC458951 OCY458951 OMU458951 OWQ458951 PGM458951 PQI458951 QAE458951 QKA458951 QTW458951 RDS458951 RNO458951 RXK458951 SHG458951 SRC458951 TAY458951 TKU458951 TUQ458951 UEM458951 UOI458951 UYE458951 VIA458951 VRW458951 WBS458951 WLO458951 WVK458951 C524487 IY524487 SU524487 ACQ524487 AMM524487 AWI524487 BGE524487 BQA524487 BZW524487 CJS524487 CTO524487 DDK524487 DNG524487 DXC524487 EGY524487 EQU524487 FAQ524487 FKM524487 FUI524487 GEE524487 GOA524487 GXW524487 HHS524487 HRO524487 IBK524487 ILG524487 IVC524487 JEY524487 JOU524487 JYQ524487 KIM524487 KSI524487 LCE524487 LMA524487 LVW524487 MFS524487 MPO524487 MZK524487 NJG524487 NTC524487 OCY524487 OMU524487 OWQ524487 PGM524487 PQI524487 QAE524487 QKA524487 QTW524487 RDS524487 RNO524487 RXK524487 SHG524487 SRC524487 TAY524487 TKU524487 TUQ524487 UEM524487 UOI524487 UYE524487 VIA524487 VRW524487 WBS524487 WLO524487 WVK524487 C590023 IY590023 SU590023 ACQ590023 AMM590023 AWI590023 BGE590023 BQA590023 BZW590023 CJS590023 CTO590023 DDK590023 DNG590023 DXC590023 EGY590023 EQU590023 FAQ590023 FKM590023 FUI590023 GEE590023 GOA590023 GXW590023 HHS590023 HRO590023 IBK590023 ILG590023 IVC590023 JEY590023 JOU590023 JYQ590023 KIM590023 KSI590023 LCE590023 LMA590023 LVW590023 MFS590023 MPO590023 MZK590023 NJG590023 NTC590023 OCY590023 OMU590023 OWQ590023 PGM590023 PQI590023 QAE590023 QKA590023 QTW590023 RDS590023 RNO590023 RXK590023 SHG590023 SRC590023 TAY590023 TKU590023 TUQ590023 UEM590023 UOI590023 UYE590023 VIA590023 VRW590023 WBS590023 WLO590023 WVK590023 C655559 IY655559 SU655559 ACQ655559 AMM655559 AWI655559 BGE655559 BQA655559 BZW655559 CJS655559 CTO655559 DDK655559 DNG655559 DXC655559 EGY655559 EQU655559 FAQ655559 FKM655559 FUI655559 GEE655559 GOA655559 GXW655559 HHS655559 HRO655559 IBK655559 ILG655559 IVC655559 JEY655559 JOU655559 JYQ655559 KIM655559 KSI655559 LCE655559 LMA655559 LVW655559 MFS655559 MPO655559 MZK655559 NJG655559 NTC655559 OCY655559 OMU655559 OWQ655559 PGM655559 PQI655559 QAE655559 QKA655559 QTW655559 RDS655559 RNO655559 RXK655559 SHG655559 SRC655559 TAY655559 TKU655559 TUQ655559 UEM655559 UOI655559 UYE655559 VIA655559 VRW655559 WBS655559 WLO655559 WVK655559 C721095 IY721095 SU721095 ACQ721095 AMM721095 AWI721095 BGE721095 BQA721095 BZW721095 CJS721095 CTO721095 DDK721095 DNG721095 DXC721095 EGY721095 EQU721095 FAQ721095 FKM721095 FUI721095 GEE721095 GOA721095 GXW721095 HHS721095 HRO721095 IBK721095 ILG721095 IVC721095 JEY721095 JOU721095 JYQ721095 KIM721095 KSI721095 LCE721095 LMA721095 LVW721095 MFS721095 MPO721095 MZK721095 NJG721095 NTC721095 OCY721095 OMU721095 OWQ721095 PGM721095 PQI721095 QAE721095 QKA721095 QTW721095 RDS721095 RNO721095 RXK721095 SHG721095 SRC721095 TAY721095 TKU721095 TUQ721095 UEM721095 UOI721095 UYE721095 VIA721095 VRW721095 WBS721095 WLO721095 WVK721095 C786631 IY786631 SU786631 ACQ786631 AMM786631 AWI786631 BGE786631 BQA786631 BZW786631 CJS786631 CTO786631 DDK786631 DNG786631 DXC786631 EGY786631 EQU786631 FAQ786631 FKM786631 FUI786631 GEE786631 GOA786631 GXW786631 HHS786631 HRO786631 IBK786631 ILG786631 IVC786631 JEY786631 JOU786631 JYQ786631 KIM786631 KSI786631 LCE786631 LMA786631 LVW786631 MFS786631 MPO786631 MZK786631 NJG786631 NTC786631 OCY786631 OMU786631 OWQ786631 PGM786631 PQI786631 QAE786631 QKA786631 QTW786631 RDS786631 RNO786631 RXK786631 SHG786631 SRC786631 TAY786631 TKU786631 TUQ786631 UEM786631 UOI786631 UYE786631 VIA786631 VRW786631 WBS786631 WLO786631 WVK786631 C852167 IY852167 SU852167 ACQ852167 AMM852167 AWI852167 BGE852167 BQA852167 BZW852167 CJS852167 CTO852167 DDK852167 DNG852167 DXC852167 EGY852167 EQU852167 FAQ852167 FKM852167 FUI852167 GEE852167 GOA852167 GXW852167 HHS852167 HRO852167 IBK852167 ILG852167 IVC852167 JEY852167 JOU852167 JYQ852167 KIM852167 KSI852167 LCE852167 LMA852167 LVW852167 MFS852167 MPO852167 MZK852167 NJG852167 NTC852167 OCY852167 OMU852167 OWQ852167 PGM852167 PQI852167 QAE852167 QKA852167 QTW852167 RDS852167 RNO852167 RXK852167 SHG852167 SRC852167 TAY852167 TKU852167 TUQ852167 UEM852167 UOI852167 UYE852167 VIA852167 VRW852167 WBS852167 WLO852167 WVK852167 C917703 IY917703 SU917703 ACQ917703 AMM917703 AWI917703 BGE917703 BQA917703 BZW917703 CJS917703 CTO917703 DDK917703 DNG917703 DXC917703 EGY917703 EQU917703 FAQ917703 FKM917703 FUI917703 GEE917703 GOA917703 GXW917703 HHS917703 HRO917703 IBK917703 ILG917703 IVC917703 JEY917703 JOU917703 JYQ917703 KIM917703 KSI917703 LCE917703 LMA917703 LVW917703 MFS917703 MPO917703 MZK917703 NJG917703 NTC917703 OCY917703 OMU917703 OWQ917703 PGM917703 PQI917703 QAE917703 QKA917703 QTW917703 RDS917703 RNO917703 RXK917703 SHG917703 SRC917703 TAY917703 TKU917703 TUQ917703 UEM917703 UOI917703 UYE917703 VIA917703 VRW917703 WBS917703 WLO917703 WVK917703 C983239 IY983239 SU983239 ACQ983239 AMM983239 AWI983239 BGE983239 BQA983239 BZW983239 CJS983239 CTO983239 DDK983239 DNG983239 DXC983239 EGY983239 EQU983239 FAQ983239 FKM983239 FUI983239 GEE983239 GOA983239 GXW983239 HHS983239 HRO983239 IBK983239 ILG983239 IVC983239 JEY983239 JOU983239 JYQ983239 KIM983239 KSI983239 LCE983239 LMA983239 LVW983239 MFS983239 MPO983239 MZK983239 NJG983239 NTC983239 OCY983239 OMU983239 OWQ983239 PGM983239 PQI983239 QAE983239 QKA983239 QTW983239 RDS983239 RNO983239 RXK983239 SHG983239 SRC983239 TAY983239 TKU983239 TUQ983239 UEM983239 UOI983239 UYE983239 VIA983239 VRW983239 WBS983239 WLO983239 WVK983239 C203 IY203 SU203 ACQ203 AMM203 AWI203 BGE203 BQA203 BZW203 CJS203 CTO203 DDK203 DNG203 DXC203 EGY203 EQU203 FAQ203 FKM203 FUI203 GEE203 GOA203 GXW203 HHS203 HRO203 IBK203 ILG203 IVC203 JEY203 JOU203 JYQ203 KIM203 KSI203 LCE203 LMA203 LVW203 MFS203 MPO203 MZK203 NJG203 NTC203 OCY203 OMU203 OWQ203 PGM203 PQI203 QAE203 QKA203 QTW203 RDS203 RNO203 RXK203 SHG203 SRC203 TAY203 TKU203 TUQ203 UEM203 UOI203 UYE203 VIA203 VRW203 WBS203 WLO203 WVK203 C65739 IY65739 SU65739 ACQ65739 AMM65739 AWI65739 BGE65739 BQA65739 BZW65739 CJS65739 CTO65739 DDK65739 DNG65739 DXC65739 EGY65739 EQU65739 FAQ65739 FKM65739 FUI65739 GEE65739 GOA65739 GXW65739 HHS65739 HRO65739 IBK65739 ILG65739 IVC65739 JEY65739 JOU65739 JYQ65739 KIM65739 KSI65739 LCE65739 LMA65739 LVW65739 MFS65739 MPO65739 MZK65739 NJG65739 NTC65739 OCY65739 OMU65739 OWQ65739 PGM65739 PQI65739 QAE65739 QKA65739 QTW65739 RDS65739 RNO65739 RXK65739 SHG65739 SRC65739 TAY65739 TKU65739 TUQ65739 UEM65739 UOI65739 UYE65739 VIA65739 VRW65739 WBS65739 WLO65739 WVK65739 C131275 IY131275 SU131275 ACQ131275 AMM131275 AWI131275 BGE131275 BQA131275 BZW131275 CJS131275 CTO131275 DDK131275 DNG131275 DXC131275 EGY131275 EQU131275 FAQ131275 FKM131275 FUI131275 GEE131275 GOA131275 GXW131275 HHS131275 HRO131275 IBK131275 ILG131275 IVC131275 JEY131275 JOU131275 JYQ131275 KIM131275 KSI131275 LCE131275 LMA131275 LVW131275 MFS131275 MPO131275 MZK131275 NJG131275 NTC131275 OCY131275 OMU131275 OWQ131275 PGM131275 PQI131275 QAE131275 QKA131275 QTW131275 RDS131275 RNO131275 RXK131275 SHG131275 SRC131275 TAY131275 TKU131275 TUQ131275 UEM131275 UOI131275 UYE131275 VIA131275 VRW131275 WBS131275 WLO131275 WVK131275 C196811 IY196811 SU196811 ACQ196811 AMM196811 AWI196811 BGE196811 BQA196811 BZW196811 CJS196811 CTO196811 DDK196811 DNG196811 DXC196811 EGY196811 EQU196811 FAQ196811 FKM196811 FUI196811 GEE196811 GOA196811 GXW196811 HHS196811 HRO196811 IBK196811 ILG196811 IVC196811 JEY196811 JOU196811 JYQ196811 KIM196811 KSI196811 LCE196811 LMA196811 LVW196811 MFS196811 MPO196811 MZK196811 NJG196811 NTC196811 OCY196811 OMU196811 OWQ196811 PGM196811 PQI196811 QAE196811 QKA196811 QTW196811 RDS196811 RNO196811 RXK196811 SHG196811 SRC196811 TAY196811 TKU196811 TUQ196811 UEM196811 UOI196811 UYE196811 VIA196811 VRW196811 WBS196811 WLO196811 WVK196811 C262347 IY262347 SU262347 ACQ262347 AMM262347 AWI262347 BGE262347 BQA262347 BZW262347 CJS262347 CTO262347 DDK262347 DNG262347 DXC262347 EGY262347 EQU262347 FAQ262347 FKM262347 FUI262347 GEE262347 GOA262347 GXW262347 HHS262347 HRO262347 IBK262347 ILG262347 IVC262347 JEY262347 JOU262347 JYQ262347 KIM262347 KSI262347 LCE262347 LMA262347 LVW262347 MFS262347 MPO262347 MZK262347 NJG262347 NTC262347 OCY262347 OMU262347 OWQ262347 PGM262347 PQI262347 QAE262347 QKA262347 QTW262347 RDS262347 RNO262347 RXK262347 SHG262347 SRC262347 TAY262347 TKU262347 TUQ262347 UEM262347 UOI262347 UYE262347 VIA262347 VRW262347 WBS262347 WLO262347 WVK262347 C327883 IY327883 SU327883 ACQ327883 AMM327883 AWI327883 BGE327883 BQA327883 BZW327883 CJS327883 CTO327883 DDK327883 DNG327883 DXC327883 EGY327883 EQU327883 FAQ327883 FKM327883 FUI327883 GEE327883 GOA327883 GXW327883 HHS327883 HRO327883 IBK327883 ILG327883 IVC327883 JEY327883 JOU327883 JYQ327883 KIM327883 KSI327883 LCE327883 LMA327883 LVW327883 MFS327883 MPO327883 MZK327883 NJG327883 NTC327883 OCY327883 OMU327883 OWQ327883 PGM327883 PQI327883 QAE327883 QKA327883 QTW327883 RDS327883 RNO327883 RXK327883 SHG327883 SRC327883 TAY327883 TKU327883 TUQ327883 UEM327883 UOI327883 UYE327883 VIA327883 VRW327883 WBS327883 WLO327883 WVK327883 C393419 IY393419 SU393419 ACQ393419 AMM393419 AWI393419 BGE393419 BQA393419 BZW393419 CJS393419 CTO393419 DDK393419 DNG393419 DXC393419 EGY393419 EQU393419 FAQ393419 FKM393419 FUI393419 GEE393419 GOA393419 GXW393419 HHS393419 HRO393419 IBK393419 ILG393419 IVC393419 JEY393419 JOU393419 JYQ393419 KIM393419 KSI393419 LCE393419 LMA393419 LVW393419 MFS393419 MPO393419 MZK393419 NJG393419 NTC393419 OCY393419 OMU393419 OWQ393419 PGM393419 PQI393419 QAE393419 QKA393419 QTW393419 RDS393419 RNO393419 RXK393419 SHG393419 SRC393419 TAY393419 TKU393419 TUQ393419 UEM393419 UOI393419 UYE393419 VIA393419 VRW393419 WBS393419 WLO393419 WVK393419 C458955 IY458955 SU458955 ACQ458955 AMM458955 AWI458955 BGE458955 BQA458955 BZW458955 CJS458955 CTO458955 DDK458955 DNG458955 DXC458955 EGY458955 EQU458955 FAQ458955 FKM458955 FUI458955 GEE458955 GOA458955 GXW458955 HHS458955 HRO458955 IBK458955 ILG458955 IVC458955 JEY458955 JOU458955 JYQ458955 KIM458955 KSI458955 LCE458955 LMA458955 LVW458955 MFS458955 MPO458955 MZK458955 NJG458955 NTC458955 OCY458955 OMU458955 OWQ458955 PGM458955 PQI458955 QAE458955 QKA458955 QTW458955 RDS458955 RNO458955 RXK458955 SHG458955 SRC458955 TAY458955 TKU458955 TUQ458955 UEM458955 UOI458955 UYE458955 VIA458955 VRW458955 WBS458955 WLO458955 WVK458955 C524491 IY524491 SU524491 ACQ524491 AMM524491 AWI524491 BGE524491 BQA524491 BZW524491 CJS524491 CTO524491 DDK524491 DNG524491 DXC524491 EGY524491 EQU524491 FAQ524491 FKM524491 FUI524491 GEE524491 GOA524491 GXW524491 HHS524491 HRO524491 IBK524491 ILG524491 IVC524491 JEY524491 JOU524491 JYQ524491 KIM524491 KSI524491 LCE524491 LMA524491 LVW524491 MFS524491 MPO524491 MZK524491 NJG524491 NTC524491 OCY524491 OMU524491 OWQ524491 PGM524491 PQI524491 QAE524491 QKA524491 QTW524491 RDS524491 RNO524491 RXK524491 SHG524491 SRC524491 TAY524491 TKU524491 TUQ524491 UEM524491 UOI524491 UYE524491 VIA524491 VRW524491 WBS524491 WLO524491 WVK524491 C590027 IY590027 SU590027 ACQ590027 AMM590027 AWI590027 BGE590027 BQA590027 BZW590027 CJS590027 CTO590027 DDK590027 DNG590027 DXC590027 EGY590027 EQU590027 FAQ590027 FKM590027 FUI590027 GEE590027 GOA590027 GXW590027 HHS590027 HRO590027 IBK590027 ILG590027 IVC590027 JEY590027 JOU590027 JYQ590027 KIM590027 KSI590027 LCE590027 LMA590027 LVW590027 MFS590027 MPO590027 MZK590027 NJG590027 NTC590027 OCY590027 OMU590027 OWQ590027 PGM590027 PQI590027 QAE590027 QKA590027 QTW590027 RDS590027 RNO590027 RXK590027 SHG590027 SRC590027 TAY590027 TKU590027 TUQ590027 UEM590027 UOI590027 UYE590027 VIA590027 VRW590027 WBS590027 WLO590027 WVK590027 C655563 IY655563 SU655563 ACQ655563 AMM655563 AWI655563 BGE655563 BQA655563 BZW655563 CJS655563 CTO655563 DDK655563 DNG655563 DXC655563 EGY655563 EQU655563 FAQ655563 FKM655563 FUI655563 GEE655563 GOA655563 GXW655563 HHS655563 HRO655563 IBK655563 ILG655563 IVC655563 JEY655563 JOU655563 JYQ655563 KIM655563 KSI655563 LCE655563 LMA655563 LVW655563 MFS655563 MPO655563 MZK655563 NJG655563 NTC655563 OCY655563 OMU655563 OWQ655563 PGM655563 PQI655563 QAE655563 QKA655563 QTW655563 RDS655563 RNO655563 RXK655563 SHG655563 SRC655563 TAY655563 TKU655563 TUQ655563 UEM655563 UOI655563 UYE655563 VIA655563 VRW655563 WBS655563 WLO655563 WVK655563 C721099 IY721099 SU721099 ACQ721099 AMM721099 AWI721099 BGE721099 BQA721099 BZW721099 CJS721099 CTO721099 DDK721099 DNG721099 DXC721099 EGY721099 EQU721099 FAQ721099 FKM721099 FUI721099 GEE721099 GOA721099 GXW721099 HHS721099 HRO721099 IBK721099 ILG721099 IVC721099 JEY721099 JOU721099 JYQ721099 KIM721099 KSI721099 LCE721099 LMA721099 LVW721099 MFS721099 MPO721099 MZK721099 NJG721099 NTC721099 OCY721099 OMU721099 OWQ721099 PGM721099 PQI721099 QAE721099 QKA721099 QTW721099 RDS721099 RNO721099 RXK721099 SHG721099 SRC721099 TAY721099 TKU721099 TUQ721099 UEM721099 UOI721099 UYE721099 VIA721099 VRW721099 WBS721099 WLO721099 WVK721099 C786635 IY786635 SU786635 ACQ786635 AMM786635 AWI786635 BGE786635 BQA786635 BZW786635 CJS786635 CTO786635 DDK786635 DNG786635 DXC786635 EGY786635 EQU786635 FAQ786635 FKM786635 FUI786635 GEE786635 GOA786635 GXW786635 HHS786635 HRO786635 IBK786635 ILG786635 IVC786635 JEY786635 JOU786635 JYQ786635 KIM786635 KSI786635 LCE786635 LMA786635 LVW786635 MFS786635 MPO786635 MZK786635 NJG786635 NTC786635 OCY786635 OMU786635 OWQ786635 PGM786635 PQI786635 QAE786635 QKA786635 QTW786635 RDS786635 RNO786635 RXK786635 SHG786635 SRC786635 TAY786635 TKU786635 TUQ786635 UEM786635 UOI786635 UYE786635 VIA786635 VRW786635 WBS786635 WLO786635 WVK786635 C852171 IY852171 SU852171 ACQ852171 AMM852171 AWI852171 BGE852171 BQA852171 BZW852171 CJS852171 CTO852171 DDK852171 DNG852171 DXC852171 EGY852171 EQU852171 FAQ852171 FKM852171 FUI852171 GEE852171 GOA852171 GXW852171 HHS852171 HRO852171 IBK852171 ILG852171 IVC852171 JEY852171 JOU852171 JYQ852171 KIM852171 KSI852171 LCE852171 LMA852171 LVW852171 MFS852171 MPO852171 MZK852171 NJG852171 NTC852171 OCY852171 OMU852171 OWQ852171 PGM852171 PQI852171 QAE852171 QKA852171 QTW852171 RDS852171 RNO852171 RXK852171 SHG852171 SRC852171 TAY852171 TKU852171 TUQ852171 UEM852171 UOI852171 UYE852171 VIA852171 VRW852171 WBS852171 WLO852171 WVK852171 C917707 IY917707 SU917707 ACQ917707 AMM917707 AWI917707 BGE917707 BQA917707 BZW917707 CJS917707 CTO917707 DDK917707 DNG917707 DXC917707 EGY917707 EQU917707 FAQ917707 FKM917707 FUI917707 GEE917707 GOA917707 GXW917707 HHS917707 HRO917707 IBK917707 ILG917707 IVC917707 JEY917707 JOU917707 JYQ917707 KIM917707 KSI917707 LCE917707 LMA917707 LVW917707 MFS917707 MPO917707 MZK917707 NJG917707 NTC917707 OCY917707 OMU917707 OWQ917707 PGM917707 PQI917707 QAE917707 QKA917707 QTW917707 RDS917707 RNO917707 RXK917707 SHG917707 SRC917707 TAY917707 TKU917707 TUQ917707 UEM917707 UOI917707 UYE917707 VIA917707 VRW917707 WBS917707 WLO917707 WVK917707 C983243 IY983243 SU983243 ACQ983243 AMM983243 AWI983243 BGE983243 BQA983243 BZW983243 CJS983243 CTO983243 DDK983243 DNG983243 DXC983243 EGY983243 EQU983243 FAQ983243 FKM983243 FUI983243 GEE983243 GOA983243 GXW983243 HHS983243 HRO983243 IBK983243 ILG983243 IVC983243 JEY983243 JOU983243 JYQ983243 KIM983243 KSI983243 LCE983243 LMA983243 LVW983243 MFS983243 MPO983243 MZK983243 NJG983243 NTC983243 OCY983243 OMU983243 OWQ983243 PGM983243 PQI983243 QAE983243 QKA983243 QTW983243 RDS983243 RNO983243 RXK983243 SHG983243 SRC983243 TAY983243 TKU983243 TUQ983243 UEM983243 UOI983243 UYE983243 VIA983243 VRW983243 WBS983243 WLO983243 WVK983243 C193 IY193 SU193 ACQ193 AMM193 AWI193 BGE193 BQA193 BZW193 CJS193 CTO193 DDK193 DNG193 DXC193 EGY193 EQU193 FAQ193 FKM193 FUI193 GEE193 GOA193 GXW193 HHS193 HRO193 IBK193 ILG193 IVC193 JEY193 JOU193 JYQ193 KIM193 KSI193 LCE193 LMA193 LVW193 MFS193 MPO193 MZK193 NJG193 NTC193 OCY193 OMU193 OWQ193 PGM193 PQI193 QAE193 QKA193 QTW193 RDS193 RNO193 RXK193 SHG193 SRC193 TAY193 TKU193 TUQ193 UEM193 UOI193 UYE193 VIA193 VRW193 WBS193 WLO193 WVK193 C65729 IY65729 SU65729 ACQ65729 AMM65729 AWI65729 BGE65729 BQA65729 BZW65729 CJS65729 CTO65729 DDK65729 DNG65729 DXC65729 EGY65729 EQU65729 FAQ65729 FKM65729 FUI65729 GEE65729 GOA65729 GXW65729 HHS65729 HRO65729 IBK65729 ILG65729 IVC65729 JEY65729 JOU65729 JYQ65729 KIM65729 KSI65729 LCE65729 LMA65729 LVW65729 MFS65729 MPO65729 MZK65729 NJG65729 NTC65729 OCY65729 OMU65729 OWQ65729 PGM65729 PQI65729 QAE65729 QKA65729 QTW65729 RDS65729 RNO65729 RXK65729 SHG65729 SRC65729 TAY65729 TKU65729 TUQ65729 UEM65729 UOI65729 UYE65729 VIA65729 VRW65729 WBS65729 WLO65729 WVK65729 C131265 IY131265 SU131265 ACQ131265 AMM131265 AWI131265 BGE131265 BQA131265 BZW131265 CJS131265 CTO131265 DDK131265 DNG131265 DXC131265 EGY131265 EQU131265 FAQ131265 FKM131265 FUI131265 GEE131265 GOA131265 GXW131265 HHS131265 HRO131265 IBK131265 ILG131265 IVC131265 JEY131265 JOU131265 JYQ131265 KIM131265 KSI131265 LCE131265 LMA131265 LVW131265 MFS131265 MPO131265 MZK131265 NJG131265 NTC131265 OCY131265 OMU131265 OWQ131265 PGM131265 PQI131265 QAE131265 QKA131265 QTW131265 RDS131265 RNO131265 RXK131265 SHG131265 SRC131265 TAY131265 TKU131265 TUQ131265 UEM131265 UOI131265 UYE131265 VIA131265 VRW131265 WBS131265 WLO131265 WVK131265 C196801 IY196801 SU196801 ACQ196801 AMM196801 AWI196801 BGE196801 BQA196801 BZW196801 CJS196801 CTO196801 DDK196801 DNG196801 DXC196801 EGY196801 EQU196801 FAQ196801 FKM196801 FUI196801 GEE196801 GOA196801 GXW196801 HHS196801 HRO196801 IBK196801 ILG196801 IVC196801 JEY196801 JOU196801 JYQ196801 KIM196801 KSI196801 LCE196801 LMA196801 LVW196801 MFS196801 MPO196801 MZK196801 NJG196801 NTC196801 OCY196801 OMU196801 OWQ196801 PGM196801 PQI196801 QAE196801 QKA196801 QTW196801 RDS196801 RNO196801 RXK196801 SHG196801 SRC196801 TAY196801 TKU196801 TUQ196801 UEM196801 UOI196801 UYE196801 VIA196801 VRW196801 WBS196801 WLO196801 WVK196801 C262337 IY262337 SU262337 ACQ262337 AMM262337 AWI262337 BGE262337 BQA262337 BZW262337 CJS262337 CTO262337 DDK262337 DNG262337 DXC262337 EGY262337 EQU262337 FAQ262337 FKM262337 FUI262337 GEE262337 GOA262337 GXW262337 HHS262337 HRO262337 IBK262337 ILG262337 IVC262337 JEY262337 JOU262337 JYQ262337 KIM262337 KSI262337 LCE262337 LMA262337 LVW262337 MFS262337 MPO262337 MZK262337 NJG262337 NTC262337 OCY262337 OMU262337 OWQ262337 PGM262337 PQI262337 QAE262337 QKA262337 QTW262337 RDS262337 RNO262337 RXK262337 SHG262337 SRC262337 TAY262337 TKU262337 TUQ262337 UEM262337 UOI262337 UYE262337 VIA262337 VRW262337 WBS262337 WLO262337 WVK262337 C327873 IY327873 SU327873 ACQ327873 AMM327873 AWI327873 BGE327873 BQA327873 BZW327873 CJS327873 CTO327873 DDK327873 DNG327873 DXC327873 EGY327873 EQU327873 FAQ327873 FKM327873 FUI327873 GEE327873 GOA327873 GXW327873 HHS327873 HRO327873 IBK327873 ILG327873 IVC327873 JEY327873 JOU327873 JYQ327873 KIM327873 KSI327873 LCE327873 LMA327873 LVW327873 MFS327873 MPO327873 MZK327873 NJG327873 NTC327873 OCY327873 OMU327873 OWQ327873 PGM327873 PQI327873 QAE327873 QKA327873 QTW327873 RDS327873 RNO327873 RXK327873 SHG327873 SRC327873 TAY327873 TKU327873 TUQ327873 UEM327873 UOI327873 UYE327873 VIA327873 VRW327873 WBS327873 WLO327873 WVK327873 C393409 IY393409 SU393409 ACQ393409 AMM393409 AWI393409 BGE393409 BQA393409 BZW393409 CJS393409 CTO393409 DDK393409 DNG393409 DXC393409 EGY393409 EQU393409 FAQ393409 FKM393409 FUI393409 GEE393409 GOA393409 GXW393409 HHS393409 HRO393409 IBK393409 ILG393409 IVC393409 JEY393409 JOU393409 JYQ393409 KIM393409 KSI393409 LCE393409 LMA393409 LVW393409 MFS393409 MPO393409 MZK393409 NJG393409 NTC393409 OCY393409 OMU393409 OWQ393409 PGM393409 PQI393409 QAE393409 QKA393409 QTW393409 RDS393409 RNO393409 RXK393409 SHG393409 SRC393409 TAY393409 TKU393409 TUQ393409 UEM393409 UOI393409 UYE393409 VIA393409 VRW393409 WBS393409 WLO393409 WVK393409 C458945 IY458945 SU458945 ACQ458945 AMM458945 AWI458945 BGE458945 BQA458945 BZW458945 CJS458945 CTO458945 DDK458945 DNG458945 DXC458945 EGY458945 EQU458945 FAQ458945 FKM458945 FUI458945 GEE458945 GOA458945 GXW458945 HHS458945 HRO458945 IBK458945 ILG458945 IVC458945 JEY458945 JOU458945 JYQ458945 KIM458945 KSI458945 LCE458945 LMA458945 LVW458945 MFS458945 MPO458945 MZK458945 NJG458945 NTC458945 OCY458945 OMU458945 OWQ458945 PGM458945 PQI458945 QAE458945 QKA458945 QTW458945 RDS458945 RNO458945 RXK458945 SHG458945 SRC458945 TAY458945 TKU458945 TUQ458945 UEM458945 UOI458945 UYE458945 VIA458945 VRW458945 WBS458945 WLO458945 WVK458945 C524481 IY524481 SU524481 ACQ524481 AMM524481 AWI524481 BGE524481 BQA524481 BZW524481 CJS524481 CTO524481 DDK524481 DNG524481 DXC524481 EGY524481 EQU524481 FAQ524481 FKM524481 FUI524481 GEE524481 GOA524481 GXW524481 HHS524481 HRO524481 IBK524481 ILG524481 IVC524481 JEY524481 JOU524481 JYQ524481 KIM524481 KSI524481 LCE524481 LMA524481 LVW524481 MFS524481 MPO524481 MZK524481 NJG524481 NTC524481 OCY524481 OMU524481 OWQ524481 PGM524481 PQI524481 QAE524481 QKA524481 QTW524481 RDS524481 RNO524481 RXK524481 SHG524481 SRC524481 TAY524481 TKU524481 TUQ524481 UEM524481 UOI524481 UYE524481 VIA524481 VRW524481 WBS524481 WLO524481 WVK524481 C590017 IY590017 SU590017 ACQ590017 AMM590017 AWI590017 BGE590017 BQA590017 BZW590017 CJS590017 CTO590017 DDK590017 DNG590017 DXC590017 EGY590017 EQU590017 FAQ590017 FKM590017 FUI590017 GEE590017 GOA590017 GXW590017 HHS590017 HRO590017 IBK590017 ILG590017 IVC590017 JEY590017 JOU590017 JYQ590017 KIM590017 KSI590017 LCE590017 LMA590017 LVW590017 MFS590017 MPO590017 MZK590017 NJG590017 NTC590017 OCY590017 OMU590017 OWQ590017 PGM590017 PQI590017 QAE590017 QKA590017 QTW590017 RDS590017 RNO590017 RXK590017 SHG590017 SRC590017 TAY590017 TKU590017 TUQ590017 UEM590017 UOI590017 UYE590017 VIA590017 VRW590017 WBS590017 WLO590017 WVK590017 C655553 IY655553 SU655553 ACQ655553 AMM655553 AWI655553 BGE655553 BQA655553 BZW655553 CJS655553 CTO655553 DDK655553 DNG655553 DXC655553 EGY655553 EQU655553 FAQ655553 FKM655553 FUI655553 GEE655553 GOA655553 GXW655553 HHS655553 HRO655553 IBK655553 ILG655553 IVC655553 JEY655553 JOU655553 JYQ655553 KIM655553 KSI655553 LCE655553 LMA655553 LVW655553 MFS655553 MPO655553 MZK655553 NJG655553 NTC655553 OCY655553 OMU655553 OWQ655553 PGM655553 PQI655553 QAE655553 QKA655553 QTW655553 RDS655553 RNO655553 RXK655553 SHG655553 SRC655553 TAY655553 TKU655553 TUQ655553 UEM655553 UOI655553 UYE655553 VIA655553 VRW655553 WBS655553 WLO655553 WVK655553 C721089 IY721089 SU721089 ACQ721089 AMM721089 AWI721089 BGE721089 BQA721089 BZW721089 CJS721089 CTO721089 DDK721089 DNG721089 DXC721089 EGY721089 EQU721089 FAQ721089 FKM721089 FUI721089 GEE721089 GOA721089 GXW721089 HHS721089 HRO721089 IBK721089 ILG721089 IVC721089 JEY721089 JOU721089 JYQ721089 KIM721089 KSI721089 LCE721089 LMA721089 LVW721089 MFS721089 MPO721089 MZK721089 NJG721089 NTC721089 OCY721089 OMU721089 OWQ721089 PGM721089 PQI721089 QAE721089 QKA721089 QTW721089 RDS721089 RNO721089 RXK721089 SHG721089 SRC721089 TAY721089 TKU721089 TUQ721089 UEM721089 UOI721089 UYE721089 VIA721089 VRW721089 WBS721089 WLO721089 WVK721089 C786625 IY786625 SU786625 ACQ786625 AMM786625 AWI786625 BGE786625 BQA786625 BZW786625 CJS786625 CTO786625 DDK786625 DNG786625 DXC786625 EGY786625 EQU786625 FAQ786625 FKM786625 FUI786625 GEE786625 GOA786625 GXW786625 HHS786625 HRO786625 IBK786625 ILG786625 IVC786625 JEY786625 JOU786625 JYQ786625 KIM786625 KSI786625 LCE786625 LMA786625 LVW786625 MFS786625 MPO786625 MZK786625 NJG786625 NTC786625 OCY786625 OMU786625 OWQ786625 PGM786625 PQI786625 QAE786625 QKA786625 QTW786625 RDS786625 RNO786625 RXK786625 SHG786625 SRC786625 TAY786625 TKU786625 TUQ786625 UEM786625 UOI786625 UYE786625 VIA786625 VRW786625 WBS786625 WLO786625 WVK786625 C852161 IY852161 SU852161 ACQ852161 AMM852161 AWI852161 BGE852161 BQA852161 BZW852161 CJS852161 CTO852161 DDK852161 DNG852161 DXC852161 EGY852161 EQU852161 FAQ852161 FKM852161 FUI852161 GEE852161 GOA852161 GXW852161 HHS852161 HRO852161 IBK852161 ILG852161 IVC852161 JEY852161 JOU852161 JYQ852161 KIM852161 KSI852161 LCE852161 LMA852161 LVW852161 MFS852161 MPO852161 MZK852161 NJG852161 NTC852161 OCY852161 OMU852161 OWQ852161 PGM852161 PQI852161 QAE852161 QKA852161 QTW852161 RDS852161 RNO852161 RXK852161 SHG852161 SRC852161 TAY852161 TKU852161 TUQ852161 UEM852161 UOI852161 UYE852161 VIA852161 VRW852161 WBS852161 WLO852161 WVK852161 C917697 IY917697 SU917697 ACQ917697 AMM917697 AWI917697 BGE917697 BQA917697 BZW917697 CJS917697 CTO917697 DDK917697 DNG917697 DXC917697 EGY917697 EQU917697 FAQ917697 FKM917697 FUI917697 GEE917697 GOA917697 GXW917697 HHS917697 HRO917697 IBK917697 ILG917697 IVC917697 JEY917697 JOU917697 JYQ917697 KIM917697 KSI917697 LCE917697 LMA917697 LVW917697 MFS917697 MPO917697 MZK917697 NJG917697 NTC917697 OCY917697 OMU917697 OWQ917697 PGM917697 PQI917697 QAE917697 QKA917697 QTW917697 RDS917697 RNO917697 RXK917697 SHG917697 SRC917697 TAY917697 TKU917697 TUQ917697 UEM917697 UOI917697 UYE917697 VIA917697 VRW917697 WBS917697 WLO917697 WVK917697 C983233 IY983233 SU983233 ACQ983233 AMM983233 AWI983233 BGE983233 BQA983233 BZW983233 CJS983233 CTO983233 DDK983233 DNG983233 DXC983233 EGY983233 EQU983233 FAQ983233 FKM983233 FUI983233 GEE983233 GOA983233 GXW983233 HHS983233 HRO983233 IBK983233 ILG983233 IVC983233 JEY983233 JOU983233 JYQ983233 KIM983233 KSI983233 LCE983233 LMA983233 LVW983233 MFS983233 MPO983233 MZK983233 NJG983233 NTC983233 OCY983233 OMU983233 OWQ983233 PGM983233 PQI983233 QAE983233 QKA983233 QTW983233 RDS983233 RNO983233 RXK983233 SHG983233 SRC983233 TAY983233 TKU983233 TUQ983233 UEM983233 UOI983233 UYE983233 VIA983233 VRW983233 WBS983233 WLO983233 WVK983233">
      <formula1>"0,1,2,3"</formula1>
    </dataValidation>
    <dataValidation type="list" allowBlank="1" showInputMessage="1" showErrorMessage="1" sqref="C195 IY195 SU195 ACQ195 AMM195 AWI195 BGE195 BQA195 BZW195 CJS195 CTO195 DDK195 DNG195 DXC195 EGY195 EQU195 FAQ195 FKM195 FUI195 GEE195 GOA195 GXW195 HHS195 HRO195 IBK195 ILG195 IVC195 JEY195 JOU195 JYQ195 KIM195 KSI195 LCE195 LMA195 LVW195 MFS195 MPO195 MZK195 NJG195 NTC195 OCY195 OMU195 OWQ195 PGM195 PQI195 QAE195 QKA195 QTW195 RDS195 RNO195 RXK195 SHG195 SRC195 TAY195 TKU195 TUQ195 UEM195 UOI195 UYE195 VIA195 VRW195 WBS195 WLO195 WVK195 C65731 IY65731 SU65731 ACQ65731 AMM65731 AWI65731 BGE65731 BQA65731 BZW65731 CJS65731 CTO65731 DDK65731 DNG65731 DXC65731 EGY65731 EQU65731 FAQ65731 FKM65731 FUI65731 GEE65731 GOA65731 GXW65731 HHS65731 HRO65731 IBK65731 ILG65731 IVC65731 JEY65731 JOU65731 JYQ65731 KIM65731 KSI65731 LCE65731 LMA65731 LVW65731 MFS65731 MPO65731 MZK65731 NJG65731 NTC65731 OCY65731 OMU65731 OWQ65731 PGM65731 PQI65731 QAE65731 QKA65731 QTW65731 RDS65731 RNO65731 RXK65731 SHG65731 SRC65731 TAY65731 TKU65731 TUQ65731 UEM65731 UOI65731 UYE65731 VIA65731 VRW65731 WBS65731 WLO65731 WVK65731 C131267 IY131267 SU131267 ACQ131267 AMM131267 AWI131267 BGE131267 BQA131267 BZW131267 CJS131267 CTO131267 DDK131267 DNG131267 DXC131267 EGY131267 EQU131267 FAQ131267 FKM131267 FUI131267 GEE131267 GOA131267 GXW131267 HHS131267 HRO131267 IBK131267 ILG131267 IVC131267 JEY131267 JOU131267 JYQ131267 KIM131267 KSI131267 LCE131267 LMA131267 LVW131267 MFS131267 MPO131267 MZK131267 NJG131267 NTC131267 OCY131267 OMU131267 OWQ131267 PGM131267 PQI131267 QAE131267 QKA131267 QTW131267 RDS131267 RNO131267 RXK131267 SHG131267 SRC131267 TAY131267 TKU131267 TUQ131267 UEM131267 UOI131267 UYE131267 VIA131267 VRW131267 WBS131267 WLO131267 WVK131267 C196803 IY196803 SU196803 ACQ196803 AMM196803 AWI196803 BGE196803 BQA196803 BZW196803 CJS196803 CTO196803 DDK196803 DNG196803 DXC196803 EGY196803 EQU196803 FAQ196803 FKM196803 FUI196803 GEE196803 GOA196803 GXW196803 HHS196803 HRO196803 IBK196803 ILG196803 IVC196803 JEY196803 JOU196803 JYQ196803 KIM196803 KSI196803 LCE196803 LMA196803 LVW196803 MFS196803 MPO196803 MZK196803 NJG196803 NTC196803 OCY196803 OMU196803 OWQ196803 PGM196803 PQI196803 QAE196803 QKA196803 QTW196803 RDS196803 RNO196803 RXK196803 SHG196803 SRC196803 TAY196803 TKU196803 TUQ196803 UEM196803 UOI196803 UYE196803 VIA196803 VRW196803 WBS196803 WLO196803 WVK196803 C262339 IY262339 SU262339 ACQ262339 AMM262339 AWI262339 BGE262339 BQA262339 BZW262339 CJS262339 CTO262339 DDK262339 DNG262339 DXC262339 EGY262339 EQU262339 FAQ262339 FKM262339 FUI262339 GEE262339 GOA262339 GXW262339 HHS262339 HRO262339 IBK262339 ILG262339 IVC262339 JEY262339 JOU262339 JYQ262339 KIM262339 KSI262339 LCE262339 LMA262339 LVW262339 MFS262339 MPO262339 MZK262339 NJG262339 NTC262339 OCY262339 OMU262339 OWQ262339 PGM262339 PQI262339 QAE262339 QKA262339 QTW262339 RDS262339 RNO262339 RXK262339 SHG262339 SRC262339 TAY262339 TKU262339 TUQ262339 UEM262339 UOI262339 UYE262339 VIA262339 VRW262339 WBS262339 WLO262339 WVK262339 C327875 IY327875 SU327875 ACQ327875 AMM327875 AWI327875 BGE327875 BQA327875 BZW327875 CJS327875 CTO327875 DDK327875 DNG327875 DXC327875 EGY327875 EQU327875 FAQ327875 FKM327875 FUI327875 GEE327875 GOA327875 GXW327875 HHS327875 HRO327875 IBK327875 ILG327875 IVC327875 JEY327875 JOU327875 JYQ327875 KIM327875 KSI327875 LCE327875 LMA327875 LVW327875 MFS327875 MPO327875 MZK327875 NJG327875 NTC327875 OCY327875 OMU327875 OWQ327875 PGM327875 PQI327875 QAE327875 QKA327875 QTW327875 RDS327875 RNO327875 RXK327875 SHG327875 SRC327875 TAY327875 TKU327875 TUQ327875 UEM327875 UOI327875 UYE327875 VIA327875 VRW327875 WBS327875 WLO327875 WVK327875 C393411 IY393411 SU393411 ACQ393411 AMM393411 AWI393411 BGE393411 BQA393411 BZW393411 CJS393411 CTO393411 DDK393411 DNG393411 DXC393411 EGY393411 EQU393411 FAQ393411 FKM393411 FUI393411 GEE393411 GOA393411 GXW393411 HHS393411 HRO393411 IBK393411 ILG393411 IVC393411 JEY393411 JOU393411 JYQ393411 KIM393411 KSI393411 LCE393411 LMA393411 LVW393411 MFS393411 MPO393411 MZK393411 NJG393411 NTC393411 OCY393411 OMU393411 OWQ393411 PGM393411 PQI393411 QAE393411 QKA393411 QTW393411 RDS393411 RNO393411 RXK393411 SHG393411 SRC393411 TAY393411 TKU393411 TUQ393411 UEM393411 UOI393411 UYE393411 VIA393411 VRW393411 WBS393411 WLO393411 WVK393411 C458947 IY458947 SU458947 ACQ458947 AMM458947 AWI458947 BGE458947 BQA458947 BZW458947 CJS458947 CTO458947 DDK458947 DNG458947 DXC458947 EGY458947 EQU458947 FAQ458947 FKM458947 FUI458947 GEE458947 GOA458947 GXW458947 HHS458947 HRO458947 IBK458947 ILG458947 IVC458947 JEY458947 JOU458947 JYQ458947 KIM458947 KSI458947 LCE458947 LMA458947 LVW458947 MFS458947 MPO458947 MZK458947 NJG458947 NTC458947 OCY458947 OMU458947 OWQ458947 PGM458947 PQI458947 QAE458947 QKA458947 QTW458947 RDS458947 RNO458947 RXK458947 SHG458947 SRC458947 TAY458947 TKU458947 TUQ458947 UEM458947 UOI458947 UYE458947 VIA458947 VRW458947 WBS458947 WLO458947 WVK458947 C524483 IY524483 SU524483 ACQ524483 AMM524483 AWI524483 BGE524483 BQA524483 BZW524483 CJS524483 CTO524483 DDK524483 DNG524483 DXC524483 EGY524483 EQU524483 FAQ524483 FKM524483 FUI524483 GEE524483 GOA524483 GXW524483 HHS524483 HRO524483 IBK524483 ILG524483 IVC524483 JEY524483 JOU524483 JYQ524483 KIM524483 KSI524483 LCE524483 LMA524483 LVW524483 MFS524483 MPO524483 MZK524483 NJG524483 NTC524483 OCY524483 OMU524483 OWQ524483 PGM524483 PQI524483 QAE524483 QKA524483 QTW524483 RDS524483 RNO524483 RXK524483 SHG524483 SRC524483 TAY524483 TKU524483 TUQ524483 UEM524483 UOI524483 UYE524483 VIA524483 VRW524483 WBS524483 WLO524483 WVK524483 C590019 IY590019 SU590019 ACQ590019 AMM590019 AWI590019 BGE590019 BQA590019 BZW590019 CJS590019 CTO590019 DDK590019 DNG590019 DXC590019 EGY590019 EQU590019 FAQ590019 FKM590019 FUI590019 GEE590019 GOA590019 GXW590019 HHS590019 HRO590019 IBK590019 ILG590019 IVC590019 JEY590019 JOU590019 JYQ590019 KIM590019 KSI590019 LCE590019 LMA590019 LVW590019 MFS590019 MPO590019 MZK590019 NJG590019 NTC590019 OCY590019 OMU590019 OWQ590019 PGM590019 PQI590019 QAE590019 QKA590019 QTW590019 RDS590019 RNO590019 RXK590019 SHG590019 SRC590019 TAY590019 TKU590019 TUQ590019 UEM590019 UOI590019 UYE590019 VIA590019 VRW590019 WBS590019 WLO590019 WVK590019 C655555 IY655555 SU655555 ACQ655555 AMM655555 AWI655555 BGE655555 BQA655555 BZW655555 CJS655555 CTO655555 DDK655555 DNG655555 DXC655555 EGY655555 EQU655555 FAQ655555 FKM655555 FUI655555 GEE655555 GOA655555 GXW655555 HHS655555 HRO655555 IBK655555 ILG655555 IVC655555 JEY655555 JOU655555 JYQ655555 KIM655555 KSI655555 LCE655555 LMA655555 LVW655555 MFS655555 MPO655555 MZK655555 NJG655555 NTC655555 OCY655555 OMU655555 OWQ655555 PGM655555 PQI655555 QAE655555 QKA655555 QTW655555 RDS655555 RNO655555 RXK655555 SHG655555 SRC655555 TAY655555 TKU655555 TUQ655555 UEM655555 UOI655555 UYE655555 VIA655555 VRW655555 WBS655555 WLO655555 WVK655555 C721091 IY721091 SU721091 ACQ721091 AMM721091 AWI721091 BGE721091 BQA721091 BZW721091 CJS721091 CTO721091 DDK721091 DNG721091 DXC721091 EGY721091 EQU721091 FAQ721091 FKM721091 FUI721091 GEE721091 GOA721091 GXW721091 HHS721091 HRO721091 IBK721091 ILG721091 IVC721091 JEY721091 JOU721091 JYQ721091 KIM721091 KSI721091 LCE721091 LMA721091 LVW721091 MFS721091 MPO721091 MZK721091 NJG721091 NTC721091 OCY721091 OMU721091 OWQ721091 PGM721091 PQI721091 QAE721091 QKA721091 QTW721091 RDS721091 RNO721091 RXK721091 SHG721091 SRC721091 TAY721091 TKU721091 TUQ721091 UEM721091 UOI721091 UYE721091 VIA721091 VRW721091 WBS721091 WLO721091 WVK721091 C786627 IY786627 SU786627 ACQ786627 AMM786627 AWI786627 BGE786627 BQA786627 BZW786627 CJS786627 CTO786627 DDK786627 DNG786627 DXC786627 EGY786627 EQU786627 FAQ786627 FKM786627 FUI786627 GEE786627 GOA786627 GXW786627 HHS786627 HRO786627 IBK786627 ILG786627 IVC786627 JEY786627 JOU786627 JYQ786627 KIM786627 KSI786627 LCE786627 LMA786627 LVW786627 MFS786627 MPO786627 MZK786627 NJG786627 NTC786627 OCY786627 OMU786627 OWQ786627 PGM786627 PQI786627 QAE786627 QKA786627 QTW786627 RDS786627 RNO786627 RXK786627 SHG786627 SRC786627 TAY786627 TKU786627 TUQ786627 UEM786627 UOI786627 UYE786627 VIA786627 VRW786627 WBS786627 WLO786627 WVK786627 C852163 IY852163 SU852163 ACQ852163 AMM852163 AWI852163 BGE852163 BQA852163 BZW852163 CJS852163 CTO852163 DDK852163 DNG852163 DXC852163 EGY852163 EQU852163 FAQ852163 FKM852163 FUI852163 GEE852163 GOA852163 GXW852163 HHS852163 HRO852163 IBK852163 ILG852163 IVC852163 JEY852163 JOU852163 JYQ852163 KIM852163 KSI852163 LCE852163 LMA852163 LVW852163 MFS852163 MPO852163 MZK852163 NJG852163 NTC852163 OCY852163 OMU852163 OWQ852163 PGM852163 PQI852163 QAE852163 QKA852163 QTW852163 RDS852163 RNO852163 RXK852163 SHG852163 SRC852163 TAY852163 TKU852163 TUQ852163 UEM852163 UOI852163 UYE852163 VIA852163 VRW852163 WBS852163 WLO852163 WVK852163 C917699 IY917699 SU917699 ACQ917699 AMM917699 AWI917699 BGE917699 BQA917699 BZW917699 CJS917699 CTO917699 DDK917699 DNG917699 DXC917699 EGY917699 EQU917699 FAQ917699 FKM917699 FUI917699 GEE917699 GOA917699 GXW917699 HHS917699 HRO917699 IBK917699 ILG917699 IVC917699 JEY917699 JOU917699 JYQ917699 KIM917699 KSI917699 LCE917699 LMA917699 LVW917699 MFS917699 MPO917699 MZK917699 NJG917699 NTC917699 OCY917699 OMU917699 OWQ917699 PGM917699 PQI917699 QAE917699 QKA917699 QTW917699 RDS917699 RNO917699 RXK917699 SHG917699 SRC917699 TAY917699 TKU917699 TUQ917699 UEM917699 UOI917699 UYE917699 VIA917699 VRW917699 WBS917699 WLO917699 WVK917699 C983235 IY983235 SU983235 ACQ983235 AMM983235 AWI983235 BGE983235 BQA983235 BZW983235 CJS983235 CTO983235 DDK983235 DNG983235 DXC983235 EGY983235 EQU983235 FAQ983235 FKM983235 FUI983235 GEE983235 GOA983235 GXW983235 HHS983235 HRO983235 IBK983235 ILG983235 IVC983235 JEY983235 JOU983235 JYQ983235 KIM983235 KSI983235 LCE983235 LMA983235 LVW983235 MFS983235 MPO983235 MZK983235 NJG983235 NTC983235 OCY983235 OMU983235 OWQ983235 PGM983235 PQI983235 QAE983235 QKA983235 QTW983235 RDS983235 RNO983235 RXK983235 SHG983235 SRC983235 TAY983235 TKU983235 TUQ983235 UEM983235 UOI983235 UYE983235 VIA983235 VRW983235 WBS983235 WLO983235 WVK983235">
      <formula1>"0,1,2,3,4,5,6"</formula1>
    </dataValidation>
    <dataValidation type="list" allowBlank="1" showInputMessage="1" showErrorMessage="1" sqref="C205 IY205 SU205 ACQ205 AMM205 AWI205 BGE205 BQA205 BZW205 CJS205 CTO205 DDK205 DNG205 DXC205 EGY205 EQU205 FAQ205 FKM205 FUI205 GEE205 GOA205 GXW205 HHS205 HRO205 IBK205 ILG205 IVC205 JEY205 JOU205 JYQ205 KIM205 KSI205 LCE205 LMA205 LVW205 MFS205 MPO205 MZK205 NJG205 NTC205 OCY205 OMU205 OWQ205 PGM205 PQI205 QAE205 QKA205 QTW205 RDS205 RNO205 RXK205 SHG205 SRC205 TAY205 TKU205 TUQ205 UEM205 UOI205 UYE205 VIA205 VRW205 WBS205 WLO205 WVK205 C65741 IY65741 SU65741 ACQ65741 AMM65741 AWI65741 BGE65741 BQA65741 BZW65741 CJS65741 CTO65741 DDK65741 DNG65741 DXC65741 EGY65741 EQU65741 FAQ65741 FKM65741 FUI65741 GEE65741 GOA65741 GXW65741 HHS65741 HRO65741 IBK65741 ILG65741 IVC65741 JEY65741 JOU65741 JYQ65741 KIM65741 KSI65741 LCE65741 LMA65741 LVW65741 MFS65741 MPO65741 MZK65741 NJG65741 NTC65741 OCY65741 OMU65741 OWQ65741 PGM65741 PQI65741 QAE65741 QKA65741 QTW65741 RDS65741 RNO65741 RXK65741 SHG65741 SRC65741 TAY65741 TKU65741 TUQ65741 UEM65741 UOI65741 UYE65741 VIA65741 VRW65741 WBS65741 WLO65741 WVK65741 C131277 IY131277 SU131277 ACQ131277 AMM131277 AWI131277 BGE131277 BQA131277 BZW131277 CJS131277 CTO131277 DDK131277 DNG131277 DXC131277 EGY131277 EQU131277 FAQ131277 FKM131277 FUI131277 GEE131277 GOA131277 GXW131277 HHS131277 HRO131277 IBK131277 ILG131277 IVC131277 JEY131277 JOU131277 JYQ131277 KIM131277 KSI131277 LCE131277 LMA131277 LVW131277 MFS131277 MPO131277 MZK131277 NJG131277 NTC131277 OCY131277 OMU131277 OWQ131277 PGM131277 PQI131277 QAE131277 QKA131277 QTW131277 RDS131277 RNO131277 RXK131277 SHG131277 SRC131277 TAY131277 TKU131277 TUQ131277 UEM131277 UOI131277 UYE131277 VIA131277 VRW131277 WBS131277 WLO131277 WVK131277 C196813 IY196813 SU196813 ACQ196813 AMM196813 AWI196813 BGE196813 BQA196813 BZW196813 CJS196813 CTO196813 DDK196813 DNG196813 DXC196813 EGY196813 EQU196813 FAQ196813 FKM196813 FUI196813 GEE196813 GOA196813 GXW196813 HHS196813 HRO196813 IBK196813 ILG196813 IVC196813 JEY196813 JOU196813 JYQ196813 KIM196813 KSI196813 LCE196813 LMA196813 LVW196813 MFS196813 MPO196813 MZK196813 NJG196813 NTC196813 OCY196813 OMU196813 OWQ196813 PGM196813 PQI196813 QAE196813 QKA196813 QTW196813 RDS196813 RNO196813 RXK196813 SHG196813 SRC196813 TAY196813 TKU196813 TUQ196813 UEM196813 UOI196813 UYE196813 VIA196813 VRW196813 WBS196813 WLO196813 WVK196813 C262349 IY262349 SU262349 ACQ262349 AMM262349 AWI262349 BGE262349 BQA262349 BZW262349 CJS262349 CTO262349 DDK262349 DNG262349 DXC262349 EGY262349 EQU262349 FAQ262349 FKM262349 FUI262349 GEE262349 GOA262349 GXW262349 HHS262349 HRO262349 IBK262349 ILG262349 IVC262349 JEY262349 JOU262349 JYQ262349 KIM262349 KSI262349 LCE262349 LMA262349 LVW262349 MFS262349 MPO262349 MZK262349 NJG262349 NTC262349 OCY262349 OMU262349 OWQ262349 PGM262349 PQI262349 QAE262349 QKA262349 QTW262349 RDS262349 RNO262349 RXK262349 SHG262349 SRC262349 TAY262349 TKU262349 TUQ262349 UEM262349 UOI262349 UYE262349 VIA262349 VRW262349 WBS262349 WLO262349 WVK262349 C327885 IY327885 SU327885 ACQ327885 AMM327885 AWI327885 BGE327885 BQA327885 BZW327885 CJS327885 CTO327885 DDK327885 DNG327885 DXC327885 EGY327885 EQU327885 FAQ327885 FKM327885 FUI327885 GEE327885 GOA327885 GXW327885 HHS327885 HRO327885 IBK327885 ILG327885 IVC327885 JEY327885 JOU327885 JYQ327885 KIM327885 KSI327885 LCE327885 LMA327885 LVW327885 MFS327885 MPO327885 MZK327885 NJG327885 NTC327885 OCY327885 OMU327885 OWQ327885 PGM327885 PQI327885 QAE327885 QKA327885 QTW327885 RDS327885 RNO327885 RXK327885 SHG327885 SRC327885 TAY327885 TKU327885 TUQ327885 UEM327885 UOI327885 UYE327885 VIA327885 VRW327885 WBS327885 WLO327885 WVK327885 C393421 IY393421 SU393421 ACQ393421 AMM393421 AWI393421 BGE393421 BQA393421 BZW393421 CJS393421 CTO393421 DDK393421 DNG393421 DXC393421 EGY393421 EQU393421 FAQ393421 FKM393421 FUI393421 GEE393421 GOA393421 GXW393421 HHS393421 HRO393421 IBK393421 ILG393421 IVC393421 JEY393421 JOU393421 JYQ393421 KIM393421 KSI393421 LCE393421 LMA393421 LVW393421 MFS393421 MPO393421 MZK393421 NJG393421 NTC393421 OCY393421 OMU393421 OWQ393421 PGM393421 PQI393421 QAE393421 QKA393421 QTW393421 RDS393421 RNO393421 RXK393421 SHG393421 SRC393421 TAY393421 TKU393421 TUQ393421 UEM393421 UOI393421 UYE393421 VIA393421 VRW393421 WBS393421 WLO393421 WVK393421 C458957 IY458957 SU458957 ACQ458957 AMM458957 AWI458957 BGE458957 BQA458957 BZW458957 CJS458957 CTO458957 DDK458957 DNG458957 DXC458957 EGY458957 EQU458957 FAQ458957 FKM458957 FUI458957 GEE458957 GOA458957 GXW458957 HHS458957 HRO458957 IBK458957 ILG458957 IVC458957 JEY458957 JOU458957 JYQ458957 KIM458957 KSI458957 LCE458957 LMA458957 LVW458957 MFS458957 MPO458957 MZK458957 NJG458957 NTC458957 OCY458957 OMU458957 OWQ458957 PGM458957 PQI458957 QAE458957 QKA458957 QTW458957 RDS458957 RNO458957 RXK458957 SHG458957 SRC458957 TAY458957 TKU458957 TUQ458957 UEM458957 UOI458957 UYE458957 VIA458957 VRW458957 WBS458957 WLO458957 WVK458957 C524493 IY524493 SU524493 ACQ524493 AMM524493 AWI524493 BGE524493 BQA524493 BZW524493 CJS524493 CTO524493 DDK524493 DNG524493 DXC524493 EGY524493 EQU524493 FAQ524493 FKM524493 FUI524493 GEE524493 GOA524493 GXW524493 HHS524493 HRO524493 IBK524493 ILG524493 IVC524493 JEY524493 JOU524493 JYQ524493 KIM524493 KSI524493 LCE524493 LMA524493 LVW524493 MFS524493 MPO524493 MZK524493 NJG524493 NTC524493 OCY524493 OMU524493 OWQ524493 PGM524493 PQI524493 QAE524493 QKA524493 QTW524493 RDS524493 RNO524493 RXK524493 SHG524493 SRC524493 TAY524493 TKU524493 TUQ524493 UEM524493 UOI524493 UYE524493 VIA524493 VRW524493 WBS524493 WLO524493 WVK524493 C590029 IY590029 SU590029 ACQ590029 AMM590029 AWI590029 BGE590029 BQA590029 BZW590029 CJS590029 CTO590029 DDK590029 DNG590029 DXC590029 EGY590029 EQU590029 FAQ590029 FKM590029 FUI590029 GEE590029 GOA590029 GXW590029 HHS590029 HRO590029 IBK590029 ILG590029 IVC590029 JEY590029 JOU590029 JYQ590029 KIM590029 KSI590029 LCE590029 LMA590029 LVW590029 MFS590029 MPO590029 MZK590029 NJG590029 NTC590029 OCY590029 OMU590029 OWQ590029 PGM590029 PQI590029 QAE590029 QKA590029 QTW590029 RDS590029 RNO590029 RXK590029 SHG590029 SRC590029 TAY590029 TKU590029 TUQ590029 UEM590029 UOI590029 UYE590029 VIA590029 VRW590029 WBS590029 WLO590029 WVK590029 C655565 IY655565 SU655565 ACQ655565 AMM655565 AWI655565 BGE655565 BQA655565 BZW655565 CJS655565 CTO655565 DDK655565 DNG655565 DXC655565 EGY655565 EQU655565 FAQ655565 FKM655565 FUI655565 GEE655565 GOA655565 GXW655565 HHS655565 HRO655565 IBK655565 ILG655565 IVC655565 JEY655565 JOU655565 JYQ655565 KIM655565 KSI655565 LCE655565 LMA655565 LVW655565 MFS655565 MPO655565 MZK655565 NJG655565 NTC655565 OCY655565 OMU655565 OWQ655565 PGM655565 PQI655565 QAE655565 QKA655565 QTW655565 RDS655565 RNO655565 RXK655565 SHG655565 SRC655565 TAY655565 TKU655565 TUQ655565 UEM655565 UOI655565 UYE655565 VIA655565 VRW655565 WBS655565 WLO655565 WVK655565 C721101 IY721101 SU721101 ACQ721101 AMM721101 AWI721101 BGE721101 BQA721101 BZW721101 CJS721101 CTO721101 DDK721101 DNG721101 DXC721101 EGY721101 EQU721101 FAQ721101 FKM721101 FUI721101 GEE721101 GOA721101 GXW721101 HHS721101 HRO721101 IBK721101 ILG721101 IVC721101 JEY721101 JOU721101 JYQ721101 KIM721101 KSI721101 LCE721101 LMA721101 LVW721101 MFS721101 MPO721101 MZK721101 NJG721101 NTC721101 OCY721101 OMU721101 OWQ721101 PGM721101 PQI721101 QAE721101 QKA721101 QTW721101 RDS721101 RNO721101 RXK721101 SHG721101 SRC721101 TAY721101 TKU721101 TUQ721101 UEM721101 UOI721101 UYE721101 VIA721101 VRW721101 WBS721101 WLO721101 WVK721101 C786637 IY786637 SU786637 ACQ786637 AMM786637 AWI786637 BGE786637 BQA786637 BZW786637 CJS786637 CTO786637 DDK786637 DNG786637 DXC786637 EGY786637 EQU786637 FAQ786637 FKM786637 FUI786637 GEE786637 GOA786637 GXW786637 HHS786637 HRO786637 IBK786637 ILG786637 IVC786637 JEY786637 JOU786637 JYQ786637 KIM786637 KSI786637 LCE786637 LMA786637 LVW786637 MFS786637 MPO786637 MZK786637 NJG786637 NTC786637 OCY786637 OMU786637 OWQ786637 PGM786637 PQI786637 QAE786637 QKA786637 QTW786637 RDS786637 RNO786637 RXK786637 SHG786637 SRC786637 TAY786637 TKU786637 TUQ786637 UEM786637 UOI786637 UYE786637 VIA786637 VRW786637 WBS786637 WLO786637 WVK786637 C852173 IY852173 SU852173 ACQ852173 AMM852173 AWI852173 BGE852173 BQA852173 BZW852173 CJS852173 CTO852173 DDK852173 DNG852173 DXC852173 EGY852173 EQU852173 FAQ852173 FKM852173 FUI852173 GEE852173 GOA852173 GXW852173 HHS852173 HRO852173 IBK852173 ILG852173 IVC852173 JEY852173 JOU852173 JYQ852173 KIM852173 KSI852173 LCE852173 LMA852173 LVW852173 MFS852173 MPO852173 MZK852173 NJG852173 NTC852173 OCY852173 OMU852173 OWQ852173 PGM852173 PQI852173 QAE852173 QKA852173 QTW852173 RDS852173 RNO852173 RXK852173 SHG852173 SRC852173 TAY852173 TKU852173 TUQ852173 UEM852173 UOI852173 UYE852173 VIA852173 VRW852173 WBS852173 WLO852173 WVK852173 C917709 IY917709 SU917709 ACQ917709 AMM917709 AWI917709 BGE917709 BQA917709 BZW917709 CJS917709 CTO917709 DDK917709 DNG917709 DXC917709 EGY917709 EQU917709 FAQ917709 FKM917709 FUI917709 GEE917709 GOA917709 GXW917709 HHS917709 HRO917709 IBK917709 ILG917709 IVC917709 JEY917709 JOU917709 JYQ917709 KIM917709 KSI917709 LCE917709 LMA917709 LVW917709 MFS917709 MPO917709 MZK917709 NJG917709 NTC917709 OCY917709 OMU917709 OWQ917709 PGM917709 PQI917709 QAE917709 QKA917709 QTW917709 RDS917709 RNO917709 RXK917709 SHG917709 SRC917709 TAY917709 TKU917709 TUQ917709 UEM917709 UOI917709 UYE917709 VIA917709 VRW917709 WBS917709 WLO917709 WVK917709 C983245 IY983245 SU983245 ACQ983245 AMM983245 AWI983245 BGE983245 BQA983245 BZW983245 CJS983245 CTO983245 DDK983245 DNG983245 DXC983245 EGY983245 EQU983245 FAQ983245 FKM983245 FUI983245 GEE983245 GOA983245 GXW983245 HHS983245 HRO983245 IBK983245 ILG983245 IVC983245 JEY983245 JOU983245 JYQ983245 KIM983245 KSI983245 LCE983245 LMA983245 LVW983245 MFS983245 MPO983245 MZK983245 NJG983245 NTC983245 OCY983245 OMU983245 OWQ983245 PGM983245 PQI983245 QAE983245 QKA983245 QTW983245 RDS983245 RNO983245 RXK983245 SHG983245 SRC983245 TAY983245 TKU983245 TUQ983245 UEM983245 UOI983245 UYE983245 VIA983245 VRW983245 WBS983245 WLO983245 WVK983245">
      <formula1>"0,3"</formula1>
    </dataValidation>
    <dataValidation type="decimal" operator="greaterThanOrEqual" allowBlank="1" showInputMessage="1" showErrorMessage="1" sqref="C22 IY22 SU22 ACQ22 AMM22 AWI22 BGE22 BQA22 BZW22 CJS22 CTO22 DDK22 DNG22 DXC22 EGY22 EQU22 FAQ22 FKM22 FUI22 GEE22 GOA22 GXW22 HHS22 HRO22 IBK22 ILG22 IVC22 JEY22 JOU22 JYQ22 KIM22 KSI22 LCE22 LMA22 LVW22 MFS22 MPO22 MZK22 NJG22 NTC22 OCY22 OMU22 OWQ22 PGM22 PQI22 QAE22 QKA22 QTW22 RDS22 RNO22 RXK22 SHG22 SRC22 TAY22 TKU22 TUQ22 UEM22 UOI22 UYE22 VIA22 VRW22 WBS22 WLO22 WVK22 C65573 IY65573 SU65573 ACQ65573 AMM65573 AWI65573 BGE65573 BQA65573 BZW65573 CJS65573 CTO65573 DDK65573 DNG65573 DXC65573 EGY65573 EQU65573 FAQ65573 FKM65573 FUI65573 GEE65573 GOA65573 GXW65573 HHS65573 HRO65573 IBK65573 ILG65573 IVC65573 JEY65573 JOU65573 JYQ65573 KIM65573 KSI65573 LCE65573 LMA65573 LVW65573 MFS65573 MPO65573 MZK65573 NJG65573 NTC65573 OCY65573 OMU65573 OWQ65573 PGM65573 PQI65573 QAE65573 QKA65573 QTW65573 RDS65573 RNO65573 RXK65573 SHG65573 SRC65573 TAY65573 TKU65573 TUQ65573 UEM65573 UOI65573 UYE65573 VIA65573 VRW65573 WBS65573 WLO65573 WVK65573 C131109 IY131109 SU131109 ACQ131109 AMM131109 AWI131109 BGE131109 BQA131109 BZW131109 CJS131109 CTO131109 DDK131109 DNG131109 DXC131109 EGY131109 EQU131109 FAQ131109 FKM131109 FUI131109 GEE131109 GOA131109 GXW131109 HHS131109 HRO131109 IBK131109 ILG131109 IVC131109 JEY131109 JOU131109 JYQ131109 KIM131109 KSI131109 LCE131109 LMA131109 LVW131109 MFS131109 MPO131109 MZK131109 NJG131109 NTC131109 OCY131109 OMU131109 OWQ131109 PGM131109 PQI131109 QAE131109 QKA131109 QTW131109 RDS131109 RNO131109 RXK131109 SHG131109 SRC131109 TAY131109 TKU131109 TUQ131109 UEM131109 UOI131109 UYE131109 VIA131109 VRW131109 WBS131109 WLO131109 WVK131109 C196645 IY196645 SU196645 ACQ196645 AMM196645 AWI196645 BGE196645 BQA196645 BZW196645 CJS196645 CTO196645 DDK196645 DNG196645 DXC196645 EGY196645 EQU196645 FAQ196645 FKM196645 FUI196645 GEE196645 GOA196645 GXW196645 HHS196645 HRO196645 IBK196645 ILG196645 IVC196645 JEY196645 JOU196645 JYQ196645 KIM196645 KSI196645 LCE196645 LMA196645 LVW196645 MFS196645 MPO196645 MZK196645 NJG196645 NTC196645 OCY196645 OMU196645 OWQ196645 PGM196645 PQI196645 QAE196645 QKA196645 QTW196645 RDS196645 RNO196645 RXK196645 SHG196645 SRC196645 TAY196645 TKU196645 TUQ196645 UEM196645 UOI196645 UYE196645 VIA196645 VRW196645 WBS196645 WLO196645 WVK196645 C262181 IY262181 SU262181 ACQ262181 AMM262181 AWI262181 BGE262181 BQA262181 BZW262181 CJS262181 CTO262181 DDK262181 DNG262181 DXC262181 EGY262181 EQU262181 FAQ262181 FKM262181 FUI262181 GEE262181 GOA262181 GXW262181 HHS262181 HRO262181 IBK262181 ILG262181 IVC262181 JEY262181 JOU262181 JYQ262181 KIM262181 KSI262181 LCE262181 LMA262181 LVW262181 MFS262181 MPO262181 MZK262181 NJG262181 NTC262181 OCY262181 OMU262181 OWQ262181 PGM262181 PQI262181 QAE262181 QKA262181 QTW262181 RDS262181 RNO262181 RXK262181 SHG262181 SRC262181 TAY262181 TKU262181 TUQ262181 UEM262181 UOI262181 UYE262181 VIA262181 VRW262181 WBS262181 WLO262181 WVK262181 C327717 IY327717 SU327717 ACQ327717 AMM327717 AWI327717 BGE327717 BQA327717 BZW327717 CJS327717 CTO327717 DDK327717 DNG327717 DXC327717 EGY327717 EQU327717 FAQ327717 FKM327717 FUI327717 GEE327717 GOA327717 GXW327717 HHS327717 HRO327717 IBK327717 ILG327717 IVC327717 JEY327717 JOU327717 JYQ327717 KIM327717 KSI327717 LCE327717 LMA327717 LVW327717 MFS327717 MPO327717 MZK327717 NJG327717 NTC327717 OCY327717 OMU327717 OWQ327717 PGM327717 PQI327717 QAE327717 QKA327717 QTW327717 RDS327717 RNO327717 RXK327717 SHG327717 SRC327717 TAY327717 TKU327717 TUQ327717 UEM327717 UOI327717 UYE327717 VIA327717 VRW327717 WBS327717 WLO327717 WVK327717 C393253 IY393253 SU393253 ACQ393253 AMM393253 AWI393253 BGE393253 BQA393253 BZW393253 CJS393253 CTO393253 DDK393253 DNG393253 DXC393253 EGY393253 EQU393253 FAQ393253 FKM393253 FUI393253 GEE393253 GOA393253 GXW393253 HHS393253 HRO393253 IBK393253 ILG393253 IVC393253 JEY393253 JOU393253 JYQ393253 KIM393253 KSI393253 LCE393253 LMA393253 LVW393253 MFS393253 MPO393253 MZK393253 NJG393253 NTC393253 OCY393253 OMU393253 OWQ393253 PGM393253 PQI393253 QAE393253 QKA393253 QTW393253 RDS393253 RNO393253 RXK393253 SHG393253 SRC393253 TAY393253 TKU393253 TUQ393253 UEM393253 UOI393253 UYE393253 VIA393253 VRW393253 WBS393253 WLO393253 WVK393253 C458789 IY458789 SU458789 ACQ458789 AMM458789 AWI458789 BGE458789 BQA458789 BZW458789 CJS458789 CTO458789 DDK458789 DNG458789 DXC458789 EGY458789 EQU458789 FAQ458789 FKM458789 FUI458789 GEE458789 GOA458789 GXW458789 HHS458789 HRO458789 IBK458789 ILG458789 IVC458789 JEY458789 JOU458789 JYQ458789 KIM458789 KSI458789 LCE458789 LMA458789 LVW458789 MFS458789 MPO458789 MZK458789 NJG458789 NTC458789 OCY458789 OMU458789 OWQ458789 PGM458789 PQI458789 QAE458789 QKA458789 QTW458789 RDS458789 RNO458789 RXK458789 SHG458789 SRC458789 TAY458789 TKU458789 TUQ458789 UEM458789 UOI458789 UYE458789 VIA458789 VRW458789 WBS458789 WLO458789 WVK458789 C524325 IY524325 SU524325 ACQ524325 AMM524325 AWI524325 BGE524325 BQA524325 BZW524325 CJS524325 CTO524325 DDK524325 DNG524325 DXC524325 EGY524325 EQU524325 FAQ524325 FKM524325 FUI524325 GEE524325 GOA524325 GXW524325 HHS524325 HRO524325 IBK524325 ILG524325 IVC524325 JEY524325 JOU524325 JYQ524325 KIM524325 KSI524325 LCE524325 LMA524325 LVW524325 MFS524325 MPO524325 MZK524325 NJG524325 NTC524325 OCY524325 OMU524325 OWQ524325 PGM524325 PQI524325 QAE524325 QKA524325 QTW524325 RDS524325 RNO524325 RXK524325 SHG524325 SRC524325 TAY524325 TKU524325 TUQ524325 UEM524325 UOI524325 UYE524325 VIA524325 VRW524325 WBS524325 WLO524325 WVK524325 C589861 IY589861 SU589861 ACQ589861 AMM589861 AWI589861 BGE589861 BQA589861 BZW589861 CJS589861 CTO589861 DDK589861 DNG589861 DXC589861 EGY589861 EQU589861 FAQ589861 FKM589861 FUI589861 GEE589861 GOA589861 GXW589861 HHS589861 HRO589861 IBK589861 ILG589861 IVC589861 JEY589861 JOU589861 JYQ589861 KIM589861 KSI589861 LCE589861 LMA589861 LVW589861 MFS589861 MPO589861 MZK589861 NJG589861 NTC589861 OCY589861 OMU589861 OWQ589861 PGM589861 PQI589861 QAE589861 QKA589861 QTW589861 RDS589861 RNO589861 RXK589861 SHG589861 SRC589861 TAY589861 TKU589861 TUQ589861 UEM589861 UOI589861 UYE589861 VIA589861 VRW589861 WBS589861 WLO589861 WVK589861 C655397 IY655397 SU655397 ACQ655397 AMM655397 AWI655397 BGE655397 BQA655397 BZW655397 CJS655397 CTO655397 DDK655397 DNG655397 DXC655397 EGY655397 EQU655397 FAQ655397 FKM655397 FUI655397 GEE655397 GOA655397 GXW655397 HHS655397 HRO655397 IBK655397 ILG655397 IVC655397 JEY655397 JOU655397 JYQ655397 KIM655397 KSI655397 LCE655397 LMA655397 LVW655397 MFS655397 MPO655397 MZK655397 NJG655397 NTC655397 OCY655397 OMU655397 OWQ655397 PGM655397 PQI655397 QAE655397 QKA655397 QTW655397 RDS655397 RNO655397 RXK655397 SHG655397 SRC655397 TAY655397 TKU655397 TUQ655397 UEM655397 UOI655397 UYE655397 VIA655397 VRW655397 WBS655397 WLO655397 WVK655397 C720933 IY720933 SU720933 ACQ720933 AMM720933 AWI720933 BGE720933 BQA720933 BZW720933 CJS720933 CTO720933 DDK720933 DNG720933 DXC720933 EGY720933 EQU720933 FAQ720933 FKM720933 FUI720933 GEE720933 GOA720933 GXW720933 HHS720933 HRO720933 IBK720933 ILG720933 IVC720933 JEY720933 JOU720933 JYQ720933 KIM720933 KSI720933 LCE720933 LMA720933 LVW720933 MFS720933 MPO720933 MZK720933 NJG720933 NTC720933 OCY720933 OMU720933 OWQ720933 PGM720933 PQI720933 QAE720933 QKA720933 QTW720933 RDS720933 RNO720933 RXK720933 SHG720933 SRC720933 TAY720933 TKU720933 TUQ720933 UEM720933 UOI720933 UYE720933 VIA720933 VRW720933 WBS720933 WLO720933 WVK720933 C786469 IY786469 SU786469 ACQ786469 AMM786469 AWI786469 BGE786469 BQA786469 BZW786469 CJS786469 CTO786469 DDK786469 DNG786469 DXC786469 EGY786469 EQU786469 FAQ786469 FKM786469 FUI786469 GEE786469 GOA786469 GXW786469 HHS786469 HRO786469 IBK786469 ILG786469 IVC786469 JEY786469 JOU786469 JYQ786469 KIM786469 KSI786469 LCE786469 LMA786469 LVW786469 MFS786469 MPO786469 MZK786469 NJG786469 NTC786469 OCY786469 OMU786469 OWQ786469 PGM786469 PQI786469 QAE786469 QKA786469 QTW786469 RDS786469 RNO786469 RXK786469 SHG786469 SRC786469 TAY786469 TKU786469 TUQ786469 UEM786469 UOI786469 UYE786469 VIA786469 VRW786469 WBS786469 WLO786469 WVK786469 C852005 IY852005 SU852005 ACQ852005 AMM852005 AWI852005 BGE852005 BQA852005 BZW852005 CJS852005 CTO852005 DDK852005 DNG852005 DXC852005 EGY852005 EQU852005 FAQ852005 FKM852005 FUI852005 GEE852005 GOA852005 GXW852005 HHS852005 HRO852005 IBK852005 ILG852005 IVC852005 JEY852005 JOU852005 JYQ852005 KIM852005 KSI852005 LCE852005 LMA852005 LVW852005 MFS852005 MPO852005 MZK852005 NJG852005 NTC852005 OCY852005 OMU852005 OWQ852005 PGM852005 PQI852005 QAE852005 QKA852005 QTW852005 RDS852005 RNO852005 RXK852005 SHG852005 SRC852005 TAY852005 TKU852005 TUQ852005 UEM852005 UOI852005 UYE852005 VIA852005 VRW852005 WBS852005 WLO852005 WVK852005 C917541 IY917541 SU917541 ACQ917541 AMM917541 AWI917541 BGE917541 BQA917541 BZW917541 CJS917541 CTO917541 DDK917541 DNG917541 DXC917541 EGY917541 EQU917541 FAQ917541 FKM917541 FUI917541 GEE917541 GOA917541 GXW917541 HHS917541 HRO917541 IBK917541 ILG917541 IVC917541 JEY917541 JOU917541 JYQ917541 KIM917541 KSI917541 LCE917541 LMA917541 LVW917541 MFS917541 MPO917541 MZK917541 NJG917541 NTC917541 OCY917541 OMU917541 OWQ917541 PGM917541 PQI917541 QAE917541 QKA917541 QTW917541 RDS917541 RNO917541 RXK917541 SHG917541 SRC917541 TAY917541 TKU917541 TUQ917541 UEM917541 UOI917541 UYE917541 VIA917541 VRW917541 WBS917541 WLO917541 WVK917541 C983077 IY983077 SU983077 ACQ983077 AMM983077 AWI983077 BGE983077 BQA983077 BZW983077 CJS983077 CTO983077 DDK983077 DNG983077 DXC983077 EGY983077 EQU983077 FAQ983077 FKM983077 FUI983077 GEE983077 GOA983077 GXW983077 HHS983077 HRO983077 IBK983077 ILG983077 IVC983077 JEY983077 JOU983077 JYQ983077 KIM983077 KSI983077 LCE983077 LMA983077 LVW983077 MFS983077 MPO983077 MZK983077 NJG983077 NTC983077 OCY983077 OMU983077 OWQ983077 PGM983077 PQI983077 QAE983077 QKA983077 QTW983077 RDS983077 RNO983077 RXK983077 SHG983077 SRC983077 TAY983077 TKU983077 TUQ983077 UEM983077 UOI983077 UYE983077 VIA983077 VRW983077 WBS983077 WLO983077 WVK983077">
      <formula1>0</formula1>
    </dataValidation>
    <dataValidation type="date" operator="greaterThan" allowBlank="1" showInputMessage="1" showErrorMessage="1" sqref="C21 IY21 SU21 ACQ21 AMM21 AWI21 BGE21 BQA21 BZW21 CJS21 CTO21 DDK21 DNG21 DXC21 EGY21 EQU21 FAQ21 FKM21 FUI21 GEE21 GOA21 GXW21 HHS21 HRO21 IBK21 ILG21 IVC21 JEY21 JOU21 JYQ21 KIM21 KSI21 LCE21 LMA21 LVW21 MFS21 MPO21 MZK21 NJG21 NTC21 OCY21 OMU21 OWQ21 PGM21 PQI21 QAE21 QKA21 QTW21 RDS21 RNO21 RXK21 SHG21 SRC21 TAY21 TKU21 TUQ21 UEM21 UOI21 UYE21 VIA21 VRW21 WBS21 WLO21 WVK21 C65572 IY65572 SU65572 ACQ65572 AMM65572 AWI65572 BGE65572 BQA65572 BZW65572 CJS65572 CTO65572 DDK65572 DNG65572 DXC65572 EGY65572 EQU65572 FAQ65572 FKM65572 FUI65572 GEE65572 GOA65572 GXW65572 HHS65572 HRO65572 IBK65572 ILG65572 IVC65572 JEY65572 JOU65572 JYQ65572 KIM65572 KSI65572 LCE65572 LMA65572 LVW65572 MFS65572 MPO65572 MZK65572 NJG65572 NTC65572 OCY65572 OMU65572 OWQ65572 PGM65572 PQI65572 QAE65572 QKA65572 QTW65572 RDS65572 RNO65572 RXK65572 SHG65572 SRC65572 TAY65572 TKU65572 TUQ65572 UEM65572 UOI65572 UYE65572 VIA65572 VRW65572 WBS65572 WLO65572 WVK65572 C131108 IY131108 SU131108 ACQ131108 AMM131108 AWI131108 BGE131108 BQA131108 BZW131108 CJS131108 CTO131108 DDK131108 DNG131108 DXC131108 EGY131108 EQU131108 FAQ131108 FKM131108 FUI131108 GEE131108 GOA131108 GXW131108 HHS131108 HRO131108 IBK131108 ILG131108 IVC131108 JEY131108 JOU131108 JYQ131108 KIM131108 KSI131108 LCE131108 LMA131108 LVW131108 MFS131108 MPO131108 MZK131108 NJG131108 NTC131108 OCY131108 OMU131108 OWQ131108 PGM131108 PQI131108 QAE131108 QKA131108 QTW131108 RDS131108 RNO131108 RXK131108 SHG131108 SRC131108 TAY131108 TKU131108 TUQ131108 UEM131108 UOI131108 UYE131108 VIA131108 VRW131108 WBS131108 WLO131108 WVK131108 C196644 IY196644 SU196644 ACQ196644 AMM196644 AWI196644 BGE196644 BQA196644 BZW196644 CJS196644 CTO196644 DDK196644 DNG196644 DXC196644 EGY196644 EQU196644 FAQ196644 FKM196644 FUI196644 GEE196644 GOA196644 GXW196644 HHS196644 HRO196644 IBK196644 ILG196644 IVC196644 JEY196644 JOU196644 JYQ196644 KIM196644 KSI196644 LCE196644 LMA196644 LVW196644 MFS196644 MPO196644 MZK196644 NJG196644 NTC196644 OCY196644 OMU196644 OWQ196644 PGM196644 PQI196644 QAE196644 QKA196644 QTW196644 RDS196644 RNO196644 RXK196644 SHG196644 SRC196644 TAY196644 TKU196644 TUQ196644 UEM196644 UOI196644 UYE196644 VIA196644 VRW196644 WBS196644 WLO196644 WVK196644 C262180 IY262180 SU262180 ACQ262180 AMM262180 AWI262180 BGE262180 BQA262180 BZW262180 CJS262180 CTO262180 DDK262180 DNG262180 DXC262180 EGY262180 EQU262180 FAQ262180 FKM262180 FUI262180 GEE262180 GOA262180 GXW262180 HHS262180 HRO262180 IBK262180 ILG262180 IVC262180 JEY262180 JOU262180 JYQ262180 KIM262180 KSI262180 LCE262180 LMA262180 LVW262180 MFS262180 MPO262180 MZK262180 NJG262180 NTC262180 OCY262180 OMU262180 OWQ262180 PGM262180 PQI262180 QAE262180 QKA262180 QTW262180 RDS262180 RNO262180 RXK262180 SHG262180 SRC262180 TAY262180 TKU262180 TUQ262180 UEM262180 UOI262180 UYE262180 VIA262180 VRW262180 WBS262180 WLO262180 WVK262180 C327716 IY327716 SU327716 ACQ327716 AMM327716 AWI327716 BGE327716 BQA327716 BZW327716 CJS327716 CTO327716 DDK327716 DNG327716 DXC327716 EGY327716 EQU327716 FAQ327716 FKM327716 FUI327716 GEE327716 GOA327716 GXW327716 HHS327716 HRO327716 IBK327716 ILG327716 IVC327716 JEY327716 JOU327716 JYQ327716 KIM327716 KSI327716 LCE327716 LMA327716 LVW327716 MFS327716 MPO327716 MZK327716 NJG327716 NTC327716 OCY327716 OMU327716 OWQ327716 PGM327716 PQI327716 QAE327716 QKA327716 QTW327716 RDS327716 RNO327716 RXK327716 SHG327716 SRC327716 TAY327716 TKU327716 TUQ327716 UEM327716 UOI327716 UYE327716 VIA327716 VRW327716 WBS327716 WLO327716 WVK327716 C393252 IY393252 SU393252 ACQ393252 AMM393252 AWI393252 BGE393252 BQA393252 BZW393252 CJS393252 CTO393252 DDK393252 DNG393252 DXC393252 EGY393252 EQU393252 FAQ393252 FKM393252 FUI393252 GEE393252 GOA393252 GXW393252 HHS393252 HRO393252 IBK393252 ILG393252 IVC393252 JEY393252 JOU393252 JYQ393252 KIM393252 KSI393252 LCE393252 LMA393252 LVW393252 MFS393252 MPO393252 MZK393252 NJG393252 NTC393252 OCY393252 OMU393252 OWQ393252 PGM393252 PQI393252 QAE393252 QKA393252 QTW393252 RDS393252 RNO393252 RXK393252 SHG393252 SRC393252 TAY393252 TKU393252 TUQ393252 UEM393252 UOI393252 UYE393252 VIA393252 VRW393252 WBS393252 WLO393252 WVK393252 C458788 IY458788 SU458788 ACQ458788 AMM458788 AWI458788 BGE458788 BQA458788 BZW458788 CJS458788 CTO458788 DDK458788 DNG458788 DXC458788 EGY458788 EQU458788 FAQ458788 FKM458788 FUI458788 GEE458788 GOA458788 GXW458788 HHS458788 HRO458788 IBK458788 ILG458788 IVC458788 JEY458788 JOU458788 JYQ458788 KIM458788 KSI458788 LCE458788 LMA458788 LVW458788 MFS458788 MPO458788 MZK458788 NJG458788 NTC458788 OCY458788 OMU458788 OWQ458788 PGM458788 PQI458788 QAE458788 QKA458788 QTW458788 RDS458788 RNO458788 RXK458788 SHG458788 SRC458788 TAY458788 TKU458788 TUQ458788 UEM458788 UOI458788 UYE458788 VIA458788 VRW458788 WBS458788 WLO458788 WVK458788 C524324 IY524324 SU524324 ACQ524324 AMM524324 AWI524324 BGE524324 BQA524324 BZW524324 CJS524324 CTO524324 DDK524324 DNG524324 DXC524324 EGY524324 EQU524324 FAQ524324 FKM524324 FUI524324 GEE524324 GOA524324 GXW524324 HHS524324 HRO524324 IBK524324 ILG524324 IVC524324 JEY524324 JOU524324 JYQ524324 KIM524324 KSI524324 LCE524324 LMA524324 LVW524324 MFS524324 MPO524324 MZK524324 NJG524324 NTC524324 OCY524324 OMU524324 OWQ524324 PGM524324 PQI524324 QAE524324 QKA524324 QTW524324 RDS524324 RNO524324 RXK524324 SHG524324 SRC524324 TAY524324 TKU524324 TUQ524324 UEM524324 UOI524324 UYE524324 VIA524324 VRW524324 WBS524324 WLO524324 WVK524324 C589860 IY589860 SU589860 ACQ589860 AMM589860 AWI589860 BGE589860 BQA589860 BZW589860 CJS589860 CTO589860 DDK589860 DNG589860 DXC589860 EGY589860 EQU589860 FAQ589860 FKM589860 FUI589860 GEE589860 GOA589860 GXW589860 HHS589860 HRO589860 IBK589860 ILG589860 IVC589860 JEY589860 JOU589860 JYQ589860 KIM589860 KSI589860 LCE589860 LMA589860 LVW589860 MFS589860 MPO589860 MZK589860 NJG589860 NTC589860 OCY589860 OMU589860 OWQ589860 PGM589860 PQI589860 QAE589860 QKA589860 QTW589860 RDS589860 RNO589860 RXK589860 SHG589860 SRC589860 TAY589860 TKU589860 TUQ589860 UEM589860 UOI589860 UYE589860 VIA589860 VRW589860 WBS589860 WLO589860 WVK589860 C655396 IY655396 SU655396 ACQ655396 AMM655396 AWI655396 BGE655396 BQA655396 BZW655396 CJS655396 CTO655396 DDK655396 DNG655396 DXC655396 EGY655396 EQU655396 FAQ655396 FKM655396 FUI655396 GEE655396 GOA655396 GXW655396 HHS655396 HRO655396 IBK655396 ILG655396 IVC655396 JEY655396 JOU655396 JYQ655396 KIM655396 KSI655396 LCE655396 LMA655396 LVW655396 MFS655396 MPO655396 MZK655396 NJG655396 NTC655396 OCY655396 OMU655396 OWQ655396 PGM655396 PQI655396 QAE655396 QKA655396 QTW655396 RDS655396 RNO655396 RXK655396 SHG655396 SRC655396 TAY655396 TKU655396 TUQ655396 UEM655396 UOI655396 UYE655396 VIA655396 VRW655396 WBS655396 WLO655396 WVK655396 C720932 IY720932 SU720932 ACQ720932 AMM720932 AWI720932 BGE720932 BQA720932 BZW720932 CJS720932 CTO720932 DDK720932 DNG720932 DXC720932 EGY720932 EQU720932 FAQ720932 FKM720932 FUI720932 GEE720932 GOA720932 GXW720932 HHS720932 HRO720932 IBK720932 ILG720932 IVC720932 JEY720932 JOU720932 JYQ720932 KIM720932 KSI720932 LCE720932 LMA720932 LVW720932 MFS720932 MPO720932 MZK720932 NJG720932 NTC720932 OCY720932 OMU720932 OWQ720932 PGM720932 PQI720932 QAE720932 QKA720932 QTW720932 RDS720932 RNO720932 RXK720932 SHG720932 SRC720932 TAY720932 TKU720932 TUQ720932 UEM720932 UOI720932 UYE720932 VIA720932 VRW720932 WBS720932 WLO720932 WVK720932 C786468 IY786468 SU786468 ACQ786468 AMM786468 AWI786468 BGE786468 BQA786468 BZW786468 CJS786468 CTO786468 DDK786468 DNG786468 DXC786468 EGY786468 EQU786468 FAQ786468 FKM786468 FUI786468 GEE786468 GOA786468 GXW786468 HHS786468 HRO786468 IBK786468 ILG786468 IVC786468 JEY786468 JOU786468 JYQ786468 KIM786468 KSI786468 LCE786468 LMA786468 LVW786468 MFS786468 MPO786468 MZK786468 NJG786468 NTC786468 OCY786468 OMU786468 OWQ786468 PGM786468 PQI786468 QAE786468 QKA786468 QTW786468 RDS786468 RNO786468 RXK786468 SHG786468 SRC786468 TAY786468 TKU786468 TUQ786468 UEM786468 UOI786468 UYE786468 VIA786468 VRW786468 WBS786468 WLO786468 WVK786468 C852004 IY852004 SU852004 ACQ852004 AMM852004 AWI852004 BGE852004 BQA852004 BZW852004 CJS852004 CTO852004 DDK852004 DNG852004 DXC852004 EGY852004 EQU852004 FAQ852004 FKM852004 FUI852004 GEE852004 GOA852004 GXW852004 HHS852004 HRO852004 IBK852004 ILG852004 IVC852004 JEY852004 JOU852004 JYQ852004 KIM852004 KSI852004 LCE852004 LMA852004 LVW852004 MFS852004 MPO852004 MZK852004 NJG852004 NTC852004 OCY852004 OMU852004 OWQ852004 PGM852004 PQI852004 QAE852004 QKA852004 QTW852004 RDS852004 RNO852004 RXK852004 SHG852004 SRC852004 TAY852004 TKU852004 TUQ852004 UEM852004 UOI852004 UYE852004 VIA852004 VRW852004 WBS852004 WLO852004 WVK852004 C917540 IY917540 SU917540 ACQ917540 AMM917540 AWI917540 BGE917540 BQA917540 BZW917540 CJS917540 CTO917540 DDK917540 DNG917540 DXC917540 EGY917540 EQU917540 FAQ917540 FKM917540 FUI917540 GEE917540 GOA917540 GXW917540 HHS917540 HRO917540 IBK917540 ILG917540 IVC917540 JEY917540 JOU917540 JYQ917540 KIM917540 KSI917540 LCE917540 LMA917540 LVW917540 MFS917540 MPO917540 MZK917540 NJG917540 NTC917540 OCY917540 OMU917540 OWQ917540 PGM917540 PQI917540 QAE917540 QKA917540 QTW917540 RDS917540 RNO917540 RXK917540 SHG917540 SRC917540 TAY917540 TKU917540 TUQ917540 UEM917540 UOI917540 UYE917540 VIA917540 VRW917540 WBS917540 WLO917540 WVK917540 C983076 IY983076 SU983076 ACQ983076 AMM983076 AWI983076 BGE983076 BQA983076 BZW983076 CJS983076 CTO983076 DDK983076 DNG983076 DXC983076 EGY983076 EQU983076 FAQ983076 FKM983076 FUI983076 GEE983076 GOA983076 GXW983076 HHS983076 HRO983076 IBK983076 ILG983076 IVC983076 JEY983076 JOU983076 JYQ983076 KIM983076 KSI983076 LCE983076 LMA983076 LVW983076 MFS983076 MPO983076 MZK983076 NJG983076 NTC983076 OCY983076 OMU983076 OWQ983076 PGM983076 PQI983076 QAE983076 QKA983076 QTW983076 RDS983076 RNO983076 RXK983076 SHG983076 SRC983076 TAY983076 TKU983076 TUQ983076 UEM983076 UOI983076 UYE983076 VIA983076 VRW983076 WBS983076 WLO983076 WVK983076 C23 IY23 SU23 ACQ23 AMM23 AWI23 BGE23 BQA23 BZW23 CJS23 CTO23 DDK23 DNG23 DXC23 EGY23 EQU23 FAQ23 FKM23 FUI23 GEE23 GOA23 GXW23 HHS23 HRO23 IBK23 ILG23 IVC23 JEY23 JOU23 JYQ23 KIM23 KSI23 LCE23 LMA23 LVW23 MFS23 MPO23 MZK23 NJG23 NTC23 OCY23 OMU23 OWQ23 PGM23 PQI23 QAE23 QKA23 QTW23 RDS23 RNO23 RXK23 SHG23 SRC23 TAY23 TKU23 TUQ23 UEM23 UOI23 UYE23 VIA23 VRW23 WBS23 WLO23 WVK23 C65574 IY65574 SU65574 ACQ65574 AMM65574 AWI65574 BGE65574 BQA65574 BZW65574 CJS65574 CTO65574 DDK65574 DNG65574 DXC65574 EGY65574 EQU65574 FAQ65574 FKM65574 FUI65574 GEE65574 GOA65574 GXW65574 HHS65574 HRO65574 IBK65574 ILG65574 IVC65574 JEY65574 JOU65574 JYQ65574 KIM65574 KSI65574 LCE65574 LMA65574 LVW65574 MFS65574 MPO65574 MZK65574 NJG65574 NTC65574 OCY65574 OMU65574 OWQ65574 PGM65574 PQI65574 QAE65574 QKA65574 QTW65574 RDS65574 RNO65574 RXK65574 SHG65574 SRC65574 TAY65574 TKU65574 TUQ65574 UEM65574 UOI65574 UYE65574 VIA65574 VRW65574 WBS65574 WLO65574 WVK65574 C131110 IY131110 SU131110 ACQ131110 AMM131110 AWI131110 BGE131110 BQA131110 BZW131110 CJS131110 CTO131110 DDK131110 DNG131110 DXC131110 EGY131110 EQU131110 FAQ131110 FKM131110 FUI131110 GEE131110 GOA131110 GXW131110 HHS131110 HRO131110 IBK131110 ILG131110 IVC131110 JEY131110 JOU131110 JYQ131110 KIM131110 KSI131110 LCE131110 LMA131110 LVW131110 MFS131110 MPO131110 MZK131110 NJG131110 NTC131110 OCY131110 OMU131110 OWQ131110 PGM131110 PQI131110 QAE131110 QKA131110 QTW131110 RDS131110 RNO131110 RXK131110 SHG131110 SRC131110 TAY131110 TKU131110 TUQ131110 UEM131110 UOI131110 UYE131110 VIA131110 VRW131110 WBS131110 WLO131110 WVK131110 C196646 IY196646 SU196646 ACQ196646 AMM196646 AWI196646 BGE196646 BQA196646 BZW196646 CJS196646 CTO196646 DDK196646 DNG196646 DXC196646 EGY196646 EQU196646 FAQ196646 FKM196646 FUI196646 GEE196646 GOA196646 GXW196646 HHS196646 HRO196646 IBK196646 ILG196646 IVC196646 JEY196646 JOU196646 JYQ196646 KIM196646 KSI196646 LCE196646 LMA196646 LVW196646 MFS196646 MPO196646 MZK196646 NJG196646 NTC196646 OCY196646 OMU196646 OWQ196646 PGM196646 PQI196646 QAE196646 QKA196646 QTW196646 RDS196646 RNO196646 RXK196646 SHG196646 SRC196646 TAY196646 TKU196646 TUQ196646 UEM196646 UOI196646 UYE196646 VIA196646 VRW196646 WBS196646 WLO196646 WVK196646 C262182 IY262182 SU262182 ACQ262182 AMM262182 AWI262182 BGE262182 BQA262182 BZW262182 CJS262182 CTO262182 DDK262182 DNG262182 DXC262182 EGY262182 EQU262182 FAQ262182 FKM262182 FUI262182 GEE262182 GOA262182 GXW262182 HHS262182 HRO262182 IBK262182 ILG262182 IVC262182 JEY262182 JOU262182 JYQ262182 KIM262182 KSI262182 LCE262182 LMA262182 LVW262182 MFS262182 MPO262182 MZK262182 NJG262182 NTC262182 OCY262182 OMU262182 OWQ262182 PGM262182 PQI262182 QAE262182 QKA262182 QTW262182 RDS262182 RNO262182 RXK262182 SHG262182 SRC262182 TAY262182 TKU262182 TUQ262182 UEM262182 UOI262182 UYE262182 VIA262182 VRW262182 WBS262182 WLO262182 WVK262182 C327718 IY327718 SU327718 ACQ327718 AMM327718 AWI327718 BGE327718 BQA327718 BZW327718 CJS327718 CTO327718 DDK327718 DNG327718 DXC327718 EGY327718 EQU327718 FAQ327718 FKM327718 FUI327718 GEE327718 GOA327718 GXW327718 HHS327718 HRO327718 IBK327718 ILG327718 IVC327718 JEY327718 JOU327718 JYQ327718 KIM327718 KSI327718 LCE327718 LMA327718 LVW327718 MFS327718 MPO327718 MZK327718 NJG327718 NTC327718 OCY327718 OMU327718 OWQ327718 PGM327718 PQI327718 QAE327718 QKA327718 QTW327718 RDS327718 RNO327718 RXK327718 SHG327718 SRC327718 TAY327718 TKU327718 TUQ327718 UEM327718 UOI327718 UYE327718 VIA327718 VRW327718 WBS327718 WLO327718 WVK327718 C393254 IY393254 SU393254 ACQ393254 AMM393254 AWI393254 BGE393254 BQA393254 BZW393254 CJS393254 CTO393254 DDK393254 DNG393254 DXC393254 EGY393254 EQU393254 FAQ393254 FKM393254 FUI393254 GEE393254 GOA393254 GXW393254 HHS393254 HRO393254 IBK393254 ILG393254 IVC393254 JEY393254 JOU393254 JYQ393254 KIM393254 KSI393254 LCE393254 LMA393254 LVW393254 MFS393254 MPO393254 MZK393254 NJG393254 NTC393254 OCY393254 OMU393254 OWQ393254 PGM393254 PQI393254 QAE393254 QKA393254 QTW393254 RDS393254 RNO393254 RXK393254 SHG393254 SRC393254 TAY393254 TKU393254 TUQ393254 UEM393254 UOI393254 UYE393254 VIA393254 VRW393254 WBS393254 WLO393254 WVK393254 C458790 IY458790 SU458790 ACQ458790 AMM458790 AWI458790 BGE458790 BQA458790 BZW458790 CJS458790 CTO458790 DDK458790 DNG458790 DXC458790 EGY458790 EQU458790 FAQ458790 FKM458790 FUI458790 GEE458790 GOA458790 GXW458790 HHS458790 HRO458790 IBK458790 ILG458790 IVC458790 JEY458790 JOU458790 JYQ458790 KIM458790 KSI458790 LCE458790 LMA458790 LVW458790 MFS458790 MPO458790 MZK458790 NJG458790 NTC458790 OCY458790 OMU458790 OWQ458790 PGM458790 PQI458790 QAE458790 QKA458790 QTW458790 RDS458790 RNO458790 RXK458790 SHG458790 SRC458790 TAY458790 TKU458790 TUQ458790 UEM458790 UOI458790 UYE458790 VIA458790 VRW458790 WBS458790 WLO458790 WVK458790 C524326 IY524326 SU524326 ACQ524326 AMM524326 AWI524326 BGE524326 BQA524326 BZW524326 CJS524326 CTO524326 DDK524326 DNG524326 DXC524326 EGY524326 EQU524326 FAQ524326 FKM524326 FUI524326 GEE524326 GOA524326 GXW524326 HHS524326 HRO524326 IBK524326 ILG524326 IVC524326 JEY524326 JOU524326 JYQ524326 KIM524326 KSI524326 LCE524326 LMA524326 LVW524326 MFS524326 MPO524326 MZK524326 NJG524326 NTC524326 OCY524326 OMU524326 OWQ524326 PGM524326 PQI524326 QAE524326 QKA524326 QTW524326 RDS524326 RNO524326 RXK524326 SHG524326 SRC524326 TAY524326 TKU524326 TUQ524326 UEM524326 UOI524326 UYE524326 VIA524326 VRW524326 WBS524326 WLO524326 WVK524326 C589862 IY589862 SU589862 ACQ589862 AMM589862 AWI589862 BGE589862 BQA589862 BZW589862 CJS589862 CTO589862 DDK589862 DNG589862 DXC589862 EGY589862 EQU589862 FAQ589862 FKM589862 FUI589862 GEE589862 GOA589862 GXW589862 HHS589862 HRO589862 IBK589862 ILG589862 IVC589862 JEY589862 JOU589862 JYQ589862 KIM589862 KSI589862 LCE589862 LMA589862 LVW589862 MFS589862 MPO589862 MZK589862 NJG589862 NTC589862 OCY589862 OMU589862 OWQ589862 PGM589862 PQI589862 QAE589862 QKA589862 QTW589862 RDS589862 RNO589862 RXK589862 SHG589862 SRC589862 TAY589862 TKU589862 TUQ589862 UEM589862 UOI589862 UYE589862 VIA589862 VRW589862 WBS589862 WLO589862 WVK589862 C655398 IY655398 SU655398 ACQ655398 AMM655398 AWI655398 BGE655398 BQA655398 BZW655398 CJS655398 CTO655398 DDK655398 DNG655398 DXC655398 EGY655398 EQU655398 FAQ655398 FKM655398 FUI655398 GEE655398 GOA655398 GXW655398 HHS655398 HRO655398 IBK655398 ILG655398 IVC655398 JEY655398 JOU655398 JYQ655398 KIM655398 KSI655398 LCE655398 LMA655398 LVW655398 MFS655398 MPO655398 MZK655398 NJG655398 NTC655398 OCY655398 OMU655398 OWQ655398 PGM655398 PQI655398 QAE655398 QKA655398 QTW655398 RDS655398 RNO655398 RXK655398 SHG655398 SRC655398 TAY655398 TKU655398 TUQ655398 UEM655398 UOI655398 UYE655398 VIA655398 VRW655398 WBS655398 WLO655398 WVK655398 C720934 IY720934 SU720934 ACQ720934 AMM720934 AWI720934 BGE720934 BQA720934 BZW720934 CJS720934 CTO720934 DDK720934 DNG720934 DXC720934 EGY720934 EQU720934 FAQ720934 FKM720934 FUI720934 GEE720934 GOA720934 GXW720934 HHS720934 HRO720934 IBK720934 ILG720934 IVC720934 JEY720934 JOU720934 JYQ720934 KIM720934 KSI720934 LCE720934 LMA720934 LVW720934 MFS720934 MPO720934 MZK720934 NJG720934 NTC720934 OCY720934 OMU720934 OWQ720934 PGM720934 PQI720934 QAE720934 QKA720934 QTW720934 RDS720934 RNO720934 RXK720934 SHG720934 SRC720934 TAY720934 TKU720934 TUQ720934 UEM720934 UOI720934 UYE720934 VIA720934 VRW720934 WBS720934 WLO720934 WVK720934 C786470 IY786470 SU786470 ACQ786470 AMM786470 AWI786470 BGE786470 BQA786470 BZW786470 CJS786470 CTO786470 DDK786470 DNG786470 DXC786470 EGY786470 EQU786470 FAQ786470 FKM786470 FUI786470 GEE786470 GOA786470 GXW786470 HHS786470 HRO786470 IBK786470 ILG786470 IVC786470 JEY786470 JOU786470 JYQ786470 KIM786470 KSI786470 LCE786470 LMA786470 LVW786470 MFS786470 MPO786470 MZK786470 NJG786470 NTC786470 OCY786470 OMU786470 OWQ786470 PGM786470 PQI786470 QAE786470 QKA786470 QTW786470 RDS786470 RNO786470 RXK786470 SHG786470 SRC786470 TAY786470 TKU786470 TUQ786470 UEM786470 UOI786470 UYE786470 VIA786470 VRW786470 WBS786470 WLO786470 WVK786470 C852006 IY852006 SU852006 ACQ852006 AMM852006 AWI852006 BGE852006 BQA852006 BZW852006 CJS852006 CTO852006 DDK852006 DNG852006 DXC852006 EGY852006 EQU852006 FAQ852006 FKM852006 FUI852006 GEE852006 GOA852006 GXW852006 HHS852006 HRO852006 IBK852006 ILG852006 IVC852006 JEY852006 JOU852006 JYQ852006 KIM852006 KSI852006 LCE852006 LMA852006 LVW852006 MFS852006 MPO852006 MZK852006 NJG852006 NTC852006 OCY852006 OMU852006 OWQ852006 PGM852006 PQI852006 QAE852006 QKA852006 QTW852006 RDS852006 RNO852006 RXK852006 SHG852006 SRC852006 TAY852006 TKU852006 TUQ852006 UEM852006 UOI852006 UYE852006 VIA852006 VRW852006 WBS852006 WLO852006 WVK852006 C917542 IY917542 SU917542 ACQ917542 AMM917542 AWI917542 BGE917542 BQA917542 BZW917542 CJS917542 CTO917542 DDK917542 DNG917542 DXC917542 EGY917542 EQU917542 FAQ917542 FKM917542 FUI917542 GEE917542 GOA917542 GXW917542 HHS917542 HRO917542 IBK917542 ILG917542 IVC917542 JEY917542 JOU917542 JYQ917542 KIM917542 KSI917542 LCE917542 LMA917542 LVW917542 MFS917542 MPO917542 MZK917542 NJG917542 NTC917542 OCY917542 OMU917542 OWQ917542 PGM917542 PQI917542 QAE917542 QKA917542 QTW917542 RDS917542 RNO917542 RXK917542 SHG917542 SRC917542 TAY917542 TKU917542 TUQ917542 UEM917542 UOI917542 UYE917542 VIA917542 VRW917542 WBS917542 WLO917542 WVK917542 C983078 IY983078 SU983078 ACQ983078 AMM983078 AWI983078 BGE983078 BQA983078 BZW983078 CJS983078 CTO983078 DDK983078 DNG983078 DXC983078 EGY983078 EQU983078 FAQ983078 FKM983078 FUI983078 GEE983078 GOA983078 GXW983078 HHS983078 HRO983078 IBK983078 ILG983078 IVC983078 JEY983078 JOU983078 JYQ983078 KIM983078 KSI983078 LCE983078 LMA983078 LVW983078 MFS983078 MPO983078 MZK983078 NJG983078 NTC983078 OCY983078 OMU983078 OWQ983078 PGM983078 PQI983078 QAE983078 QKA983078 QTW983078 RDS983078 RNO983078 RXK983078 SHG983078 SRC983078 TAY983078 TKU983078 TUQ983078 UEM983078 UOI983078 UYE983078 VIA983078 VRW983078 WBS983078 WLO983078 WVK983078">
      <formula1>32874</formula1>
    </dataValidation>
    <dataValidation type="decimal" operator="greaterThanOrEqual" allowBlank="1" showDropDown="1" showInputMessage="1" showErrorMessage="1" sqref="C15:C20 IY15:IY20 SU15:SU20 ACQ15:ACQ20 AMM15:AMM20 AWI15:AWI20 BGE15:BGE20 BQA15:BQA20 BZW15:BZW20 CJS15:CJS20 CTO15:CTO20 DDK15:DDK20 DNG15:DNG20 DXC15:DXC20 EGY15:EGY20 EQU15:EQU20 FAQ15:FAQ20 FKM15:FKM20 FUI15:FUI20 GEE15:GEE20 GOA15:GOA20 GXW15:GXW20 HHS15:HHS20 HRO15:HRO20 IBK15:IBK20 ILG15:ILG20 IVC15:IVC20 JEY15:JEY20 JOU15:JOU20 JYQ15:JYQ20 KIM15:KIM20 KSI15:KSI20 LCE15:LCE20 LMA15:LMA20 LVW15:LVW20 MFS15:MFS20 MPO15:MPO20 MZK15:MZK20 NJG15:NJG20 NTC15:NTC20 OCY15:OCY20 OMU15:OMU20 OWQ15:OWQ20 PGM15:PGM20 PQI15:PQI20 QAE15:QAE20 QKA15:QKA20 QTW15:QTW20 RDS15:RDS20 RNO15:RNO20 RXK15:RXK20 SHG15:SHG20 SRC15:SRC20 TAY15:TAY20 TKU15:TKU20 TUQ15:TUQ20 UEM15:UEM20 UOI15:UOI20 UYE15:UYE20 VIA15:VIA20 VRW15:VRW20 WBS15:WBS20 WLO15:WLO20 WVK15:WVK20 C65566:C65571 IY65566:IY65571 SU65566:SU65571 ACQ65566:ACQ65571 AMM65566:AMM65571 AWI65566:AWI65571 BGE65566:BGE65571 BQA65566:BQA65571 BZW65566:BZW65571 CJS65566:CJS65571 CTO65566:CTO65571 DDK65566:DDK65571 DNG65566:DNG65571 DXC65566:DXC65571 EGY65566:EGY65571 EQU65566:EQU65571 FAQ65566:FAQ65571 FKM65566:FKM65571 FUI65566:FUI65571 GEE65566:GEE65571 GOA65566:GOA65571 GXW65566:GXW65571 HHS65566:HHS65571 HRO65566:HRO65571 IBK65566:IBK65571 ILG65566:ILG65571 IVC65566:IVC65571 JEY65566:JEY65571 JOU65566:JOU65571 JYQ65566:JYQ65571 KIM65566:KIM65571 KSI65566:KSI65571 LCE65566:LCE65571 LMA65566:LMA65571 LVW65566:LVW65571 MFS65566:MFS65571 MPO65566:MPO65571 MZK65566:MZK65571 NJG65566:NJG65571 NTC65566:NTC65571 OCY65566:OCY65571 OMU65566:OMU65571 OWQ65566:OWQ65571 PGM65566:PGM65571 PQI65566:PQI65571 QAE65566:QAE65571 QKA65566:QKA65571 QTW65566:QTW65571 RDS65566:RDS65571 RNO65566:RNO65571 RXK65566:RXK65571 SHG65566:SHG65571 SRC65566:SRC65571 TAY65566:TAY65571 TKU65566:TKU65571 TUQ65566:TUQ65571 UEM65566:UEM65571 UOI65566:UOI65571 UYE65566:UYE65571 VIA65566:VIA65571 VRW65566:VRW65571 WBS65566:WBS65571 WLO65566:WLO65571 WVK65566:WVK65571 C131102:C131107 IY131102:IY131107 SU131102:SU131107 ACQ131102:ACQ131107 AMM131102:AMM131107 AWI131102:AWI131107 BGE131102:BGE131107 BQA131102:BQA131107 BZW131102:BZW131107 CJS131102:CJS131107 CTO131102:CTO131107 DDK131102:DDK131107 DNG131102:DNG131107 DXC131102:DXC131107 EGY131102:EGY131107 EQU131102:EQU131107 FAQ131102:FAQ131107 FKM131102:FKM131107 FUI131102:FUI131107 GEE131102:GEE131107 GOA131102:GOA131107 GXW131102:GXW131107 HHS131102:HHS131107 HRO131102:HRO131107 IBK131102:IBK131107 ILG131102:ILG131107 IVC131102:IVC131107 JEY131102:JEY131107 JOU131102:JOU131107 JYQ131102:JYQ131107 KIM131102:KIM131107 KSI131102:KSI131107 LCE131102:LCE131107 LMA131102:LMA131107 LVW131102:LVW131107 MFS131102:MFS131107 MPO131102:MPO131107 MZK131102:MZK131107 NJG131102:NJG131107 NTC131102:NTC131107 OCY131102:OCY131107 OMU131102:OMU131107 OWQ131102:OWQ131107 PGM131102:PGM131107 PQI131102:PQI131107 QAE131102:QAE131107 QKA131102:QKA131107 QTW131102:QTW131107 RDS131102:RDS131107 RNO131102:RNO131107 RXK131102:RXK131107 SHG131102:SHG131107 SRC131102:SRC131107 TAY131102:TAY131107 TKU131102:TKU131107 TUQ131102:TUQ131107 UEM131102:UEM131107 UOI131102:UOI131107 UYE131102:UYE131107 VIA131102:VIA131107 VRW131102:VRW131107 WBS131102:WBS131107 WLO131102:WLO131107 WVK131102:WVK131107 C196638:C196643 IY196638:IY196643 SU196638:SU196643 ACQ196638:ACQ196643 AMM196638:AMM196643 AWI196638:AWI196643 BGE196638:BGE196643 BQA196638:BQA196643 BZW196638:BZW196643 CJS196638:CJS196643 CTO196638:CTO196643 DDK196638:DDK196643 DNG196638:DNG196643 DXC196638:DXC196643 EGY196638:EGY196643 EQU196638:EQU196643 FAQ196638:FAQ196643 FKM196638:FKM196643 FUI196638:FUI196643 GEE196638:GEE196643 GOA196638:GOA196643 GXW196638:GXW196643 HHS196638:HHS196643 HRO196638:HRO196643 IBK196638:IBK196643 ILG196638:ILG196643 IVC196638:IVC196643 JEY196638:JEY196643 JOU196638:JOU196643 JYQ196638:JYQ196643 KIM196638:KIM196643 KSI196638:KSI196643 LCE196638:LCE196643 LMA196638:LMA196643 LVW196638:LVW196643 MFS196638:MFS196643 MPO196638:MPO196643 MZK196638:MZK196643 NJG196638:NJG196643 NTC196638:NTC196643 OCY196638:OCY196643 OMU196638:OMU196643 OWQ196638:OWQ196643 PGM196638:PGM196643 PQI196638:PQI196643 QAE196638:QAE196643 QKA196638:QKA196643 QTW196638:QTW196643 RDS196638:RDS196643 RNO196638:RNO196643 RXK196638:RXK196643 SHG196638:SHG196643 SRC196638:SRC196643 TAY196638:TAY196643 TKU196638:TKU196643 TUQ196638:TUQ196643 UEM196638:UEM196643 UOI196638:UOI196643 UYE196638:UYE196643 VIA196638:VIA196643 VRW196638:VRW196643 WBS196638:WBS196643 WLO196638:WLO196643 WVK196638:WVK196643 C262174:C262179 IY262174:IY262179 SU262174:SU262179 ACQ262174:ACQ262179 AMM262174:AMM262179 AWI262174:AWI262179 BGE262174:BGE262179 BQA262174:BQA262179 BZW262174:BZW262179 CJS262174:CJS262179 CTO262174:CTO262179 DDK262174:DDK262179 DNG262174:DNG262179 DXC262174:DXC262179 EGY262174:EGY262179 EQU262174:EQU262179 FAQ262174:FAQ262179 FKM262174:FKM262179 FUI262174:FUI262179 GEE262174:GEE262179 GOA262174:GOA262179 GXW262174:GXW262179 HHS262174:HHS262179 HRO262174:HRO262179 IBK262174:IBK262179 ILG262174:ILG262179 IVC262174:IVC262179 JEY262174:JEY262179 JOU262174:JOU262179 JYQ262174:JYQ262179 KIM262174:KIM262179 KSI262174:KSI262179 LCE262174:LCE262179 LMA262174:LMA262179 LVW262174:LVW262179 MFS262174:MFS262179 MPO262174:MPO262179 MZK262174:MZK262179 NJG262174:NJG262179 NTC262174:NTC262179 OCY262174:OCY262179 OMU262174:OMU262179 OWQ262174:OWQ262179 PGM262174:PGM262179 PQI262174:PQI262179 QAE262174:QAE262179 QKA262174:QKA262179 QTW262174:QTW262179 RDS262174:RDS262179 RNO262174:RNO262179 RXK262174:RXK262179 SHG262174:SHG262179 SRC262174:SRC262179 TAY262174:TAY262179 TKU262174:TKU262179 TUQ262174:TUQ262179 UEM262174:UEM262179 UOI262174:UOI262179 UYE262174:UYE262179 VIA262174:VIA262179 VRW262174:VRW262179 WBS262174:WBS262179 WLO262174:WLO262179 WVK262174:WVK262179 C327710:C327715 IY327710:IY327715 SU327710:SU327715 ACQ327710:ACQ327715 AMM327710:AMM327715 AWI327710:AWI327715 BGE327710:BGE327715 BQA327710:BQA327715 BZW327710:BZW327715 CJS327710:CJS327715 CTO327710:CTO327715 DDK327710:DDK327715 DNG327710:DNG327715 DXC327710:DXC327715 EGY327710:EGY327715 EQU327710:EQU327715 FAQ327710:FAQ327715 FKM327710:FKM327715 FUI327710:FUI327715 GEE327710:GEE327715 GOA327710:GOA327715 GXW327710:GXW327715 HHS327710:HHS327715 HRO327710:HRO327715 IBK327710:IBK327715 ILG327710:ILG327715 IVC327710:IVC327715 JEY327710:JEY327715 JOU327710:JOU327715 JYQ327710:JYQ327715 KIM327710:KIM327715 KSI327710:KSI327715 LCE327710:LCE327715 LMA327710:LMA327715 LVW327710:LVW327715 MFS327710:MFS327715 MPO327710:MPO327715 MZK327710:MZK327715 NJG327710:NJG327715 NTC327710:NTC327715 OCY327710:OCY327715 OMU327710:OMU327715 OWQ327710:OWQ327715 PGM327710:PGM327715 PQI327710:PQI327715 QAE327710:QAE327715 QKA327710:QKA327715 QTW327710:QTW327715 RDS327710:RDS327715 RNO327710:RNO327715 RXK327710:RXK327715 SHG327710:SHG327715 SRC327710:SRC327715 TAY327710:TAY327715 TKU327710:TKU327715 TUQ327710:TUQ327715 UEM327710:UEM327715 UOI327710:UOI327715 UYE327710:UYE327715 VIA327710:VIA327715 VRW327710:VRW327715 WBS327710:WBS327715 WLO327710:WLO327715 WVK327710:WVK327715 C393246:C393251 IY393246:IY393251 SU393246:SU393251 ACQ393246:ACQ393251 AMM393246:AMM393251 AWI393246:AWI393251 BGE393246:BGE393251 BQA393246:BQA393251 BZW393246:BZW393251 CJS393246:CJS393251 CTO393246:CTO393251 DDK393246:DDK393251 DNG393246:DNG393251 DXC393246:DXC393251 EGY393246:EGY393251 EQU393246:EQU393251 FAQ393246:FAQ393251 FKM393246:FKM393251 FUI393246:FUI393251 GEE393246:GEE393251 GOA393246:GOA393251 GXW393246:GXW393251 HHS393246:HHS393251 HRO393246:HRO393251 IBK393246:IBK393251 ILG393246:ILG393251 IVC393246:IVC393251 JEY393246:JEY393251 JOU393246:JOU393251 JYQ393246:JYQ393251 KIM393246:KIM393251 KSI393246:KSI393251 LCE393246:LCE393251 LMA393246:LMA393251 LVW393246:LVW393251 MFS393246:MFS393251 MPO393246:MPO393251 MZK393246:MZK393251 NJG393246:NJG393251 NTC393246:NTC393251 OCY393246:OCY393251 OMU393246:OMU393251 OWQ393246:OWQ393251 PGM393246:PGM393251 PQI393246:PQI393251 QAE393246:QAE393251 QKA393246:QKA393251 QTW393246:QTW393251 RDS393246:RDS393251 RNO393246:RNO393251 RXK393246:RXK393251 SHG393246:SHG393251 SRC393246:SRC393251 TAY393246:TAY393251 TKU393246:TKU393251 TUQ393246:TUQ393251 UEM393246:UEM393251 UOI393246:UOI393251 UYE393246:UYE393251 VIA393246:VIA393251 VRW393246:VRW393251 WBS393246:WBS393251 WLO393246:WLO393251 WVK393246:WVK393251 C458782:C458787 IY458782:IY458787 SU458782:SU458787 ACQ458782:ACQ458787 AMM458782:AMM458787 AWI458782:AWI458787 BGE458782:BGE458787 BQA458782:BQA458787 BZW458782:BZW458787 CJS458782:CJS458787 CTO458782:CTO458787 DDK458782:DDK458787 DNG458782:DNG458787 DXC458782:DXC458787 EGY458782:EGY458787 EQU458782:EQU458787 FAQ458782:FAQ458787 FKM458782:FKM458787 FUI458782:FUI458787 GEE458782:GEE458787 GOA458782:GOA458787 GXW458782:GXW458787 HHS458782:HHS458787 HRO458782:HRO458787 IBK458782:IBK458787 ILG458782:ILG458787 IVC458782:IVC458787 JEY458782:JEY458787 JOU458782:JOU458787 JYQ458782:JYQ458787 KIM458782:KIM458787 KSI458782:KSI458787 LCE458782:LCE458787 LMA458782:LMA458787 LVW458782:LVW458787 MFS458782:MFS458787 MPO458782:MPO458787 MZK458782:MZK458787 NJG458782:NJG458787 NTC458782:NTC458787 OCY458782:OCY458787 OMU458782:OMU458787 OWQ458782:OWQ458787 PGM458782:PGM458787 PQI458782:PQI458787 QAE458782:QAE458787 QKA458782:QKA458787 QTW458782:QTW458787 RDS458782:RDS458787 RNO458782:RNO458787 RXK458782:RXK458787 SHG458782:SHG458787 SRC458782:SRC458787 TAY458782:TAY458787 TKU458782:TKU458787 TUQ458782:TUQ458787 UEM458782:UEM458787 UOI458782:UOI458787 UYE458782:UYE458787 VIA458782:VIA458787 VRW458782:VRW458787 WBS458782:WBS458787 WLO458782:WLO458787 WVK458782:WVK458787 C524318:C524323 IY524318:IY524323 SU524318:SU524323 ACQ524318:ACQ524323 AMM524318:AMM524323 AWI524318:AWI524323 BGE524318:BGE524323 BQA524318:BQA524323 BZW524318:BZW524323 CJS524318:CJS524323 CTO524318:CTO524323 DDK524318:DDK524323 DNG524318:DNG524323 DXC524318:DXC524323 EGY524318:EGY524323 EQU524318:EQU524323 FAQ524318:FAQ524323 FKM524318:FKM524323 FUI524318:FUI524323 GEE524318:GEE524323 GOA524318:GOA524323 GXW524318:GXW524323 HHS524318:HHS524323 HRO524318:HRO524323 IBK524318:IBK524323 ILG524318:ILG524323 IVC524318:IVC524323 JEY524318:JEY524323 JOU524318:JOU524323 JYQ524318:JYQ524323 KIM524318:KIM524323 KSI524318:KSI524323 LCE524318:LCE524323 LMA524318:LMA524323 LVW524318:LVW524323 MFS524318:MFS524323 MPO524318:MPO524323 MZK524318:MZK524323 NJG524318:NJG524323 NTC524318:NTC524323 OCY524318:OCY524323 OMU524318:OMU524323 OWQ524318:OWQ524323 PGM524318:PGM524323 PQI524318:PQI524323 QAE524318:QAE524323 QKA524318:QKA524323 QTW524318:QTW524323 RDS524318:RDS524323 RNO524318:RNO524323 RXK524318:RXK524323 SHG524318:SHG524323 SRC524318:SRC524323 TAY524318:TAY524323 TKU524318:TKU524323 TUQ524318:TUQ524323 UEM524318:UEM524323 UOI524318:UOI524323 UYE524318:UYE524323 VIA524318:VIA524323 VRW524318:VRW524323 WBS524318:WBS524323 WLO524318:WLO524323 WVK524318:WVK524323 C589854:C589859 IY589854:IY589859 SU589854:SU589859 ACQ589854:ACQ589859 AMM589854:AMM589859 AWI589854:AWI589859 BGE589854:BGE589859 BQA589854:BQA589859 BZW589854:BZW589859 CJS589854:CJS589859 CTO589854:CTO589859 DDK589854:DDK589859 DNG589854:DNG589859 DXC589854:DXC589859 EGY589854:EGY589859 EQU589854:EQU589859 FAQ589854:FAQ589859 FKM589854:FKM589859 FUI589854:FUI589859 GEE589854:GEE589859 GOA589854:GOA589859 GXW589854:GXW589859 HHS589854:HHS589859 HRO589854:HRO589859 IBK589854:IBK589859 ILG589854:ILG589859 IVC589854:IVC589859 JEY589854:JEY589859 JOU589854:JOU589859 JYQ589854:JYQ589859 KIM589854:KIM589859 KSI589854:KSI589859 LCE589854:LCE589859 LMA589854:LMA589859 LVW589854:LVW589859 MFS589854:MFS589859 MPO589854:MPO589859 MZK589854:MZK589859 NJG589854:NJG589859 NTC589854:NTC589859 OCY589854:OCY589859 OMU589854:OMU589859 OWQ589854:OWQ589859 PGM589854:PGM589859 PQI589854:PQI589859 QAE589854:QAE589859 QKA589854:QKA589859 QTW589854:QTW589859 RDS589854:RDS589859 RNO589854:RNO589859 RXK589854:RXK589859 SHG589854:SHG589859 SRC589854:SRC589859 TAY589854:TAY589859 TKU589854:TKU589859 TUQ589854:TUQ589859 UEM589854:UEM589859 UOI589854:UOI589859 UYE589854:UYE589859 VIA589854:VIA589859 VRW589854:VRW589859 WBS589854:WBS589859 WLO589854:WLO589859 WVK589854:WVK589859 C655390:C655395 IY655390:IY655395 SU655390:SU655395 ACQ655390:ACQ655395 AMM655390:AMM655395 AWI655390:AWI655395 BGE655390:BGE655395 BQA655390:BQA655395 BZW655390:BZW655395 CJS655390:CJS655395 CTO655390:CTO655395 DDK655390:DDK655395 DNG655390:DNG655395 DXC655390:DXC655395 EGY655390:EGY655395 EQU655390:EQU655395 FAQ655390:FAQ655395 FKM655390:FKM655395 FUI655390:FUI655395 GEE655390:GEE655395 GOA655390:GOA655395 GXW655390:GXW655395 HHS655390:HHS655395 HRO655390:HRO655395 IBK655390:IBK655395 ILG655390:ILG655395 IVC655390:IVC655395 JEY655390:JEY655395 JOU655390:JOU655395 JYQ655390:JYQ655395 KIM655390:KIM655395 KSI655390:KSI655395 LCE655390:LCE655395 LMA655390:LMA655395 LVW655390:LVW655395 MFS655390:MFS655395 MPO655390:MPO655395 MZK655390:MZK655395 NJG655390:NJG655395 NTC655390:NTC655395 OCY655390:OCY655395 OMU655390:OMU655395 OWQ655390:OWQ655395 PGM655390:PGM655395 PQI655390:PQI655395 QAE655390:QAE655395 QKA655390:QKA655395 QTW655390:QTW655395 RDS655390:RDS655395 RNO655390:RNO655395 RXK655390:RXK655395 SHG655390:SHG655395 SRC655390:SRC655395 TAY655390:TAY655395 TKU655390:TKU655395 TUQ655390:TUQ655395 UEM655390:UEM655395 UOI655390:UOI655395 UYE655390:UYE655395 VIA655390:VIA655395 VRW655390:VRW655395 WBS655390:WBS655395 WLO655390:WLO655395 WVK655390:WVK655395 C720926:C720931 IY720926:IY720931 SU720926:SU720931 ACQ720926:ACQ720931 AMM720926:AMM720931 AWI720926:AWI720931 BGE720926:BGE720931 BQA720926:BQA720931 BZW720926:BZW720931 CJS720926:CJS720931 CTO720926:CTO720931 DDK720926:DDK720931 DNG720926:DNG720931 DXC720926:DXC720931 EGY720926:EGY720931 EQU720926:EQU720931 FAQ720926:FAQ720931 FKM720926:FKM720931 FUI720926:FUI720931 GEE720926:GEE720931 GOA720926:GOA720931 GXW720926:GXW720931 HHS720926:HHS720931 HRO720926:HRO720931 IBK720926:IBK720931 ILG720926:ILG720931 IVC720926:IVC720931 JEY720926:JEY720931 JOU720926:JOU720931 JYQ720926:JYQ720931 KIM720926:KIM720931 KSI720926:KSI720931 LCE720926:LCE720931 LMA720926:LMA720931 LVW720926:LVW720931 MFS720926:MFS720931 MPO720926:MPO720931 MZK720926:MZK720931 NJG720926:NJG720931 NTC720926:NTC720931 OCY720926:OCY720931 OMU720926:OMU720931 OWQ720926:OWQ720931 PGM720926:PGM720931 PQI720926:PQI720931 QAE720926:QAE720931 QKA720926:QKA720931 QTW720926:QTW720931 RDS720926:RDS720931 RNO720926:RNO720931 RXK720926:RXK720931 SHG720926:SHG720931 SRC720926:SRC720931 TAY720926:TAY720931 TKU720926:TKU720931 TUQ720926:TUQ720931 UEM720926:UEM720931 UOI720926:UOI720931 UYE720926:UYE720931 VIA720926:VIA720931 VRW720926:VRW720931 WBS720926:WBS720931 WLO720926:WLO720931 WVK720926:WVK720931 C786462:C786467 IY786462:IY786467 SU786462:SU786467 ACQ786462:ACQ786467 AMM786462:AMM786467 AWI786462:AWI786467 BGE786462:BGE786467 BQA786462:BQA786467 BZW786462:BZW786467 CJS786462:CJS786467 CTO786462:CTO786467 DDK786462:DDK786467 DNG786462:DNG786467 DXC786462:DXC786467 EGY786462:EGY786467 EQU786462:EQU786467 FAQ786462:FAQ786467 FKM786462:FKM786467 FUI786462:FUI786467 GEE786462:GEE786467 GOA786462:GOA786467 GXW786462:GXW786467 HHS786462:HHS786467 HRO786462:HRO786467 IBK786462:IBK786467 ILG786462:ILG786467 IVC786462:IVC786467 JEY786462:JEY786467 JOU786462:JOU786467 JYQ786462:JYQ786467 KIM786462:KIM786467 KSI786462:KSI786467 LCE786462:LCE786467 LMA786462:LMA786467 LVW786462:LVW786467 MFS786462:MFS786467 MPO786462:MPO786467 MZK786462:MZK786467 NJG786462:NJG786467 NTC786462:NTC786467 OCY786462:OCY786467 OMU786462:OMU786467 OWQ786462:OWQ786467 PGM786462:PGM786467 PQI786462:PQI786467 QAE786462:QAE786467 QKA786462:QKA786467 QTW786462:QTW786467 RDS786462:RDS786467 RNO786462:RNO786467 RXK786462:RXK786467 SHG786462:SHG786467 SRC786462:SRC786467 TAY786462:TAY786467 TKU786462:TKU786467 TUQ786462:TUQ786467 UEM786462:UEM786467 UOI786462:UOI786467 UYE786462:UYE786467 VIA786462:VIA786467 VRW786462:VRW786467 WBS786462:WBS786467 WLO786462:WLO786467 WVK786462:WVK786467 C851998:C852003 IY851998:IY852003 SU851998:SU852003 ACQ851998:ACQ852003 AMM851998:AMM852003 AWI851998:AWI852003 BGE851998:BGE852003 BQA851998:BQA852003 BZW851998:BZW852003 CJS851998:CJS852003 CTO851998:CTO852003 DDK851998:DDK852003 DNG851998:DNG852003 DXC851998:DXC852003 EGY851998:EGY852003 EQU851998:EQU852003 FAQ851998:FAQ852003 FKM851998:FKM852003 FUI851998:FUI852003 GEE851998:GEE852003 GOA851998:GOA852003 GXW851998:GXW852003 HHS851998:HHS852003 HRO851998:HRO852003 IBK851998:IBK852003 ILG851998:ILG852003 IVC851998:IVC852003 JEY851998:JEY852003 JOU851998:JOU852003 JYQ851998:JYQ852003 KIM851998:KIM852003 KSI851998:KSI852003 LCE851998:LCE852003 LMA851998:LMA852003 LVW851998:LVW852003 MFS851998:MFS852003 MPO851998:MPO852003 MZK851998:MZK852003 NJG851998:NJG852003 NTC851998:NTC852003 OCY851998:OCY852003 OMU851998:OMU852003 OWQ851998:OWQ852003 PGM851998:PGM852003 PQI851998:PQI852003 QAE851998:QAE852003 QKA851998:QKA852003 QTW851998:QTW852003 RDS851998:RDS852003 RNO851998:RNO852003 RXK851998:RXK852003 SHG851998:SHG852003 SRC851998:SRC852003 TAY851998:TAY852003 TKU851998:TKU852003 TUQ851998:TUQ852003 UEM851998:UEM852003 UOI851998:UOI852003 UYE851998:UYE852003 VIA851998:VIA852003 VRW851998:VRW852003 WBS851998:WBS852003 WLO851998:WLO852003 WVK851998:WVK852003 C917534:C917539 IY917534:IY917539 SU917534:SU917539 ACQ917534:ACQ917539 AMM917534:AMM917539 AWI917534:AWI917539 BGE917534:BGE917539 BQA917534:BQA917539 BZW917534:BZW917539 CJS917534:CJS917539 CTO917534:CTO917539 DDK917534:DDK917539 DNG917534:DNG917539 DXC917534:DXC917539 EGY917534:EGY917539 EQU917534:EQU917539 FAQ917534:FAQ917539 FKM917534:FKM917539 FUI917534:FUI917539 GEE917534:GEE917539 GOA917534:GOA917539 GXW917534:GXW917539 HHS917534:HHS917539 HRO917534:HRO917539 IBK917534:IBK917539 ILG917534:ILG917539 IVC917534:IVC917539 JEY917534:JEY917539 JOU917534:JOU917539 JYQ917534:JYQ917539 KIM917534:KIM917539 KSI917534:KSI917539 LCE917534:LCE917539 LMA917534:LMA917539 LVW917534:LVW917539 MFS917534:MFS917539 MPO917534:MPO917539 MZK917534:MZK917539 NJG917534:NJG917539 NTC917534:NTC917539 OCY917534:OCY917539 OMU917534:OMU917539 OWQ917534:OWQ917539 PGM917534:PGM917539 PQI917534:PQI917539 QAE917534:QAE917539 QKA917534:QKA917539 QTW917534:QTW917539 RDS917534:RDS917539 RNO917534:RNO917539 RXK917534:RXK917539 SHG917534:SHG917539 SRC917534:SRC917539 TAY917534:TAY917539 TKU917534:TKU917539 TUQ917534:TUQ917539 UEM917534:UEM917539 UOI917534:UOI917539 UYE917534:UYE917539 VIA917534:VIA917539 VRW917534:VRW917539 WBS917534:WBS917539 WLO917534:WLO917539 WVK917534:WVK917539 C983070:C983075 IY983070:IY983075 SU983070:SU983075 ACQ983070:ACQ983075 AMM983070:AMM983075 AWI983070:AWI983075 BGE983070:BGE983075 BQA983070:BQA983075 BZW983070:BZW983075 CJS983070:CJS983075 CTO983070:CTO983075 DDK983070:DDK983075 DNG983070:DNG983075 DXC983070:DXC983075 EGY983070:EGY983075 EQU983070:EQU983075 FAQ983070:FAQ983075 FKM983070:FKM983075 FUI983070:FUI983075 GEE983070:GEE983075 GOA983070:GOA983075 GXW983070:GXW983075 HHS983070:HHS983075 HRO983070:HRO983075 IBK983070:IBK983075 ILG983070:ILG983075 IVC983070:IVC983075 JEY983070:JEY983075 JOU983070:JOU983075 JYQ983070:JYQ983075 KIM983070:KIM983075 KSI983070:KSI983075 LCE983070:LCE983075 LMA983070:LMA983075 LVW983070:LVW983075 MFS983070:MFS983075 MPO983070:MPO983075 MZK983070:MZK983075 NJG983070:NJG983075 NTC983070:NTC983075 OCY983070:OCY983075 OMU983070:OMU983075 OWQ983070:OWQ983075 PGM983070:PGM983075 PQI983070:PQI983075 QAE983070:QAE983075 QKA983070:QKA983075 QTW983070:QTW983075 RDS983070:RDS983075 RNO983070:RNO983075 RXK983070:RXK983075 SHG983070:SHG983075 SRC983070:SRC983075 TAY983070:TAY983075 TKU983070:TKU983075 TUQ983070:TUQ983075 UEM983070:UEM983075 UOI983070:UOI983075 UYE983070:UYE983075 VIA983070:VIA983075 VRW983070:VRW983075 WBS983070:WBS983075 WLO983070:WLO983075 WVK983070:WVK983075">
      <formula1>0</formula1>
    </dataValidation>
    <dataValidation type="list" allowBlank="1" showInputMessage="1" showErrorMessage="1" sqref="C14 IY14 SU14 ACQ14 AMM14 AWI14 BGE14 BQA14 BZW14 CJS14 CTO14 DDK14 DNG14 DXC14 EGY14 EQU14 FAQ14 FKM14 FUI14 GEE14 GOA14 GXW14 HHS14 HRO14 IBK14 ILG14 IVC14 JEY14 JOU14 JYQ14 KIM14 KSI14 LCE14 LMA14 LVW14 MFS14 MPO14 MZK14 NJG14 NTC14 OCY14 OMU14 OWQ14 PGM14 PQI14 QAE14 QKA14 QTW14 RDS14 RNO14 RXK14 SHG14 SRC14 TAY14 TKU14 TUQ14 UEM14 UOI14 UYE14 VIA14 VRW14 WBS14 WLO14 WVK14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WVK983069">
      <formula1>"AFR, EAP, ECA, LCR, MENA, SAR"</formula1>
    </dataValidation>
    <dataValidation type="list" allowBlank="1" showInputMessage="1" showErrorMessage="1" sqref="C25:C31 IY25:IY31 SU25:SU31 ACQ25:ACQ31 AMM25:AMM31 AWI25:AWI31 BGE25:BGE31 BQA25:BQA31 BZW25:BZW31 CJS25:CJS31 CTO25:CTO31 DDK25:DDK31 DNG25:DNG31 DXC25:DXC31 EGY25:EGY31 EQU25:EQU31 FAQ25:FAQ31 FKM25:FKM31 FUI25:FUI31 GEE25:GEE31 GOA25:GOA31 GXW25:GXW31 HHS25:HHS31 HRO25:HRO31 IBK25:IBK31 ILG25:ILG31 IVC25:IVC31 JEY25:JEY31 JOU25:JOU31 JYQ25:JYQ31 KIM25:KIM31 KSI25:KSI31 LCE25:LCE31 LMA25:LMA31 LVW25:LVW31 MFS25:MFS31 MPO25:MPO31 MZK25:MZK31 NJG25:NJG31 NTC25:NTC31 OCY25:OCY31 OMU25:OMU31 OWQ25:OWQ31 PGM25:PGM31 PQI25:PQI31 QAE25:QAE31 QKA25:QKA31 QTW25:QTW31 RDS25:RDS31 RNO25:RNO31 RXK25:RXK31 SHG25:SHG31 SRC25:SRC31 TAY25:TAY31 TKU25:TKU31 TUQ25:TUQ31 UEM25:UEM31 UOI25:UOI31 UYE25:UYE31 VIA25:VIA31 VRW25:VRW31 WBS25:WBS31 WLO25:WLO31 WVK25:WVK31 C65576:C65582 IY65576:IY65582 SU65576:SU65582 ACQ65576:ACQ65582 AMM65576:AMM65582 AWI65576:AWI65582 BGE65576:BGE65582 BQA65576:BQA65582 BZW65576:BZW65582 CJS65576:CJS65582 CTO65576:CTO65582 DDK65576:DDK65582 DNG65576:DNG65582 DXC65576:DXC65582 EGY65576:EGY65582 EQU65576:EQU65582 FAQ65576:FAQ65582 FKM65576:FKM65582 FUI65576:FUI65582 GEE65576:GEE65582 GOA65576:GOA65582 GXW65576:GXW65582 HHS65576:HHS65582 HRO65576:HRO65582 IBK65576:IBK65582 ILG65576:ILG65582 IVC65576:IVC65582 JEY65576:JEY65582 JOU65576:JOU65582 JYQ65576:JYQ65582 KIM65576:KIM65582 KSI65576:KSI65582 LCE65576:LCE65582 LMA65576:LMA65582 LVW65576:LVW65582 MFS65576:MFS65582 MPO65576:MPO65582 MZK65576:MZK65582 NJG65576:NJG65582 NTC65576:NTC65582 OCY65576:OCY65582 OMU65576:OMU65582 OWQ65576:OWQ65582 PGM65576:PGM65582 PQI65576:PQI65582 QAE65576:QAE65582 QKA65576:QKA65582 QTW65576:QTW65582 RDS65576:RDS65582 RNO65576:RNO65582 RXK65576:RXK65582 SHG65576:SHG65582 SRC65576:SRC65582 TAY65576:TAY65582 TKU65576:TKU65582 TUQ65576:TUQ65582 UEM65576:UEM65582 UOI65576:UOI65582 UYE65576:UYE65582 VIA65576:VIA65582 VRW65576:VRW65582 WBS65576:WBS65582 WLO65576:WLO65582 WVK65576:WVK65582 C131112:C131118 IY131112:IY131118 SU131112:SU131118 ACQ131112:ACQ131118 AMM131112:AMM131118 AWI131112:AWI131118 BGE131112:BGE131118 BQA131112:BQA131118 BZW131112:BZW131118 CJS131112:CJS131118 CTO131112:CTO131118 DDK131112:DDK131118 DNG131112:DNG131118 DXC131112:DXC131118 EGY131112:EGY131118 EQU131112:EQU131118 FAQ131112:FAQ131118 FKM131112:FKM131118 FUI131112:FUI131118 GEE131112:GEE131118 GOA131112:GOA131118 GXW131112:GXW131118 HHS131112:HHS131118 HRO131112:HRO131118 IBK131112:IBK131118 ILG131112:ILG131118 IVC131112:IVC131118 JEY131112:JEY131118 JOU131112:JOU131118 JYQ131112:JYQ131118 KIM131112:KIM131118 KSI131112:KSI131118 LCE131112:LCE131118 LMA131112:LMA131118 LVW131112:LVW131118 MFS131112:MFS131118 MPO131112:MPO131118 MZK131112:MZK131118 NJG131112:NJG131118 NTC131112:NTC131118 OCY131112:OCY131118 OMU131112:OMU131118 OWQ131112:OWQ131118 PGM131112:PGM131118 PQI131112:PQI131118 QAE131112:QAE131118 QKA131112:QKA131118 QTW131112:QTW131118 RDS131112:RDS131118 RNO131112:RNO131118 RXK131112:RXK131118 SHG131112:SHG131118 SRC131112:SRC131118 TAY131112:TAY131118 TKU131112:TKU131118 TUQ131112:TUQ131118 UEM131112:UEM131118 UOI131112:UOI131118 UYE131112:UYE131118 VIA131112:VIA131118 VRW131112:VRW131118 WBS131112:WBS131118 WLO131112:WLO131118 WVK131112:WVK131118 C196648:C196654 IY196648:IY196654 SU196648:SU196654 ACQ196648:ACQ196654 AMM196648:AMM196654 AWI196648:AWI196654 BGE196648:BGE196654 BQA196648:BQA196654 BZW196648:BZW196654 CJS196648:CJS196654 CTO196648:CTO196654 DDK196648:DDK196654 DNG196648:DNG196654 DXC196648:DXC196654 EGY196648:EGY196654 EQU196648:EQU196654 FAQ196648:FAQ196654 FKM196648:FKM196654 FUI196648:FUI196654 GEE196648:GEE196654 GOA196648:GOA196654 GXW196648:GXW196654 HHS196648:HHS196654 HRO196648:HRO196654 IBK196648:IBK196654 ILG196648:ILG196654 IVC196648:IVC196654 JEY196648:JEY196654 JOU196648:JOU196654 JYQ196648:JYQ196654 KIM196648:KIM196654 KSI196648:KSI196654 LCE196648:LCE196654 LMA196648:LMA196654 LVW196648:LVW196654 MFS196648:MFS196654 MPO196648:MPO196654 MZK196648:MZK196654 NJG196648:NJG196654 NTC196648:NTC196654 OCY196648:OCY196654 OMU196648:OMU196654 OWQ196648:OWQ196654 PGM196648:PGM196654 PQI196648:PQI196654 QAE196648:QAE196654 QKA196648:QKA196654 QTW196648:QTW196654 RDS196648:RDS196654 RNO196648:RNO196654 RXK196648:RXK196654 SHG196648:SHG196654 SRC196648:SRC196654 TAY196648:TAY196654 TKU196648:TKU196654 TUQ196648:TUQ196654 UEM196648:UEM196654 UOI196648:UOI196654 UYE196648:UYE196654 VIA196648:VIA196654 VRW196648:VRW196654 WBS196648:WBS196654 WLO196648:WLO196654 WVK196648:WVK196654 C262184:C262190 IY262184:IY262190 SU262184:SU262190 ACQ262184:ACQ262190 AMM262184:AMM262190 AWI262184:AWI262190 BGE262184:BGE262190 BQA262184:BQA262190 BZW262184:BZW262190 CJS262184:CJS262190 CTO262184:CTO262190 DDK262184:DDK262190 DNG262184:DNG262190 DXC262184:DXC262190 EGY262184:EGY262190 EQU262184:EQU262190 FAQ262184:FAQ262190 FKM262184:FKM262190 FUI262184:FUI262190 GEE262184:GEE262190 GOA262184:GOA262190 GXW262184:GXW262190 HHS262184:HHS262190 HRO262184:HRO262190 IBK262184:IBK262190 ILG262184:ILG262190 IVC262184:IVC262190 JEY262184:JEY262190 JOU262184:JOU262190 JYQ262184:JYQ262190 KIM262184:KIM262190 KSI262184:KSI262190 LCE262184:LCE262190 LMA262184:LMA262190 LVW262184:LVW262190 MFS262184:MFS262190 MPO262184:MPO262190 MZK262184:MZK262190 NJG262184:NJG262190 NTC262184:NTC262190 OCY262184:OCY262190 OMU262184:OMU262190 OWQ262184:OWQ262190 PGM262184:PGM262190 PQI262184:PQI262190 QAE262184:QAE262190 QKA262184:QKA262190 QTW262184:QTW262190 RDS262184:RDS262190 RNO262184:RNO262190 RXK262184:RXK262190 SHG262184:SHG262190 SRC262184:SRC262190 TAY262184:TAY262190 TKU262184:TKU262190 TUQ262184:TUQ262190 UEM262184:UEM262190 UOI262184:UOI262190 UYE262184:UYE262190 VIA262184:VIA262190 VRW262184:VRW262190 WBS262184:WBS262190 WLO262184:WLO262190 WVK262184:WVK262190 C327720:C327726 IY327720:IY327726 SU327720:SU327726 ACQ327720:ACQ327726 AMM327720:AMM327726 AWI327720:AWI327726 BGE327720:BGE327726 BQA327720:BQA327726 BZW327720:BZW327726 CJS327720:CJS327726 CTO327720:CTO327726 DDK327720:DDK327726 DNG327720:DNG327726 DXC327720:DXC327726 EGY327720:EGY327726 EQU327720:EQU327726 FAQ327720:FAQ327726 FKM327720:FKM327726 FUI327720:FUI327726 GEE327720:GEE327726 GOA327720:GOA327726 GXW327720:GXW327726 HHS327720:HHS327726 HRO327720:HRO327726 IBK327720:IBK327726 ILG327720:ILG327726 IVC327720:IVC327726 JEY327720:JEY327726 JOU327720:JOU327726 JYQ327720:JYQ327726 KIM327720:KIM327726 KSI327720:KSI327726 LCE327720:LCE327726 LMA327720:LMA327726 LVW327720:LVW327726 MFS327720:MFS327726 MPO327720:MPO327726 MZK327720:MZK327726 NJG327720:NJG327726 NTC327720:NTC327726 OCY327720:OCY327726 OMU327720:OMU327726 OWQ327720:OWQ327726 PGM327720:PGM327726 PQI327720:PQI327726 QAE327720:QAE327726 QKA327720:QKA327726 QTW327720:QTW327726 RDS327720:RDS327726 RNO327720:RNO327726 RXK327720:RXK327726 SHG327720:SHG327726 SRC327720:SRC327726 TAY327720:TAY327726 TKU327720:TKU327726 TUQ327720:TUQ327726 UEM327720:UEM327726 UOI327720:UOI327726 UYE327720:UYE327726 VIA327720:VIA327726 VRW327720:VRW327726 WBS327720:WBS327726 WLO327720:WLO327726 WVK327720:WVK327726 C393256:C393262 IY393256:IY393262 SU393256:SU393262 ACQ393256:ACQ393262 AMM393256:AMM393262 AWI393256:AWI393262 BGE393256:BGE393262 BQA393256:BQA393262 BZW393256:BZW393262 CJS393256:CJS393262 CTO393256:CTO393262 DDK393256:DDK393262 DNG393256:DNG393262 DXC393256:DXC393262 EGY393256:EGY393262 EQU393256:EQU393262 FAQ393256:FAQ393262 FKM393256:FKM393262 FUI393256:FUI393262 GEE393256:GEE393262 GOA393256:GOA393262 GXW393256:GXW393262 HHS393256:HHS393262 HRO393256:HRO393262 IBK393256:IBK393262 ILG393256:ILG393262 IVC393256:IVC393262 JEY393256:JEY393262 JOU393256:JOU393262 JYQ393256:JYQ393262 KIM393256:KIM393262 KSI393256:KSI393262 LCE393256:LCE393262 LMA393256:LMA393262 LVW393256:LVW393262 MFS393256:MFS393262 MPO393256:MPO393262 MZK393256:MZK393262 NJG393256:NJG393262 NTC393256:NTC393262 OCY393256:OCY393262 OMU393256:OMU393262 OWQ393256:OWQ393262 PGM393256:PGM393262 PQI393256:PQI393262 QAE393256:QAE393262 QKA393256:QKA393262 QTW393256:QTW393262 RDS393256:RDS393262 RNO393256:RNO393262 RXK393256:RXK393262 SHG393256:SHG393262 SRC393256:SRC393262 TAY393256:TAY393262 TKU393256:TKU393262 TUQ393256:TUQ393262 UEM393256:UEM393262 UOI393256:UOI393262 UYE393256:UYE393262 VIA393256:VIA393262 VRW393256:VRW393262 WBS393256:WBS393262 WLO393256:WLO393262 WVK393256:WVK393262 C458792:C458798 IY458792:IY458798 SU458792:SU458798 ACQ458792:ACQ458798 AMM458792:AMM458798 AWI458792:AWI458798 BGE458792:BGE458798 BQA458792:BQA458798 BZW458792:BZW458798 CJS458792:CJS458798 CTO458792:CTO458798 DDK458792:DDK458798 DNG458792:DNG458798 DXC458792:DXC458798 EGY458792:EGY458798 EQU458792:EQU458798 FAQ458792:FAQ458798 FKM458792:FKM458798 FUI458792:FUI458798 GEE458792:GEE458798 GOA458792:GOA458798 GXW458792:GXW458798 HHS458792:HHS458798 HRO458792:HRO458798 IBK458792:IBK458798 ILG458792:ILG458798 IVC458792:IVC458798 JEY458792:JEY458798 JOU458792:JOU458798 JYQ458792:JYQ458798 KIM458792:KIM458798 KSI458792:KSI458798 LCE458792:LCE458798 LMA458792:LMA458798 LVW458792:LVW458798 MFS458792:MFS458798 MPO458792:MPO458798 MZK458792:MZK458798 NJG458792:NJG458798 NTC458792:NTC458798 OCY458792:OCY458798 OMU458792:OMU458798 OWQ458792:OWQ458798 PGM458792:PGM458798 PQI458792:PQI458798 QAE458792:QAE458798 QKA458792:QKA458798 QTW458792:QTW458798 RDS458792:RDS458798 RNO458792:RNO458798 RXK458792:RXK458798 SHG458792:SHG458798 SRC458792:SRC458798 TAY458792:TAY458798 TKU458792:TKU458798 TUQ458792:TUQ458798 UEM458792:UEM458798 UOI458792:UOI458798 UYE458792:UYE458798 VIA458792:VIA458798 VRW458792:VRW458798 WBS458792:WBS458798 WLO458792:WLO458798 WVK458792:WVK458798 C524328:C524334 IY524328:IY524334 SU524328:SU524334 ACQ524328:ACQ524334 AMM524328:AMM524334 AWI524328:AWI524334 BGE524328:BGE524334 BQA524328:BQA524334 BZW524328:BZW524334 CJS524328:CJS524334 CTO524328:CTO524334 DDK524328:DDK524334 DNG524328:DNG524334 DXC524328:DXC524334 EGY524328:EGY524334 EQU524328:EQU524334 FAQ524328:FAQ524334 FKM524328:FKM524334 FUI524328:FUI524334 GEE524328:GEE524334 GOA524328:GOA524334 GXW524328:GXW524334 HHS524328:HHS524334 HRO524328:HRO524334 IBK524328:IBK524334 ILG524328:ILG524334 IVC524328:IVC524334 JEY524328:JEY524334 JOU524328:JOU524334 JYQ524328:JYQ524334 KIM524328:KIM524334 KSI524328:KSI524334 LCE524328:LCE524334 LMA524328:LMA524334 LVW524328:LVW524334 MFS524328:MFS524334 MPO524328:MPO524334 MZK524328:MZK524334 NJG524328:NJG524334 NTC524328:NTC524334 OCY524328:OCY524334 OMU524328:OMU524334 OWQ524328:OWQ524334 PGM524328:PGM524334 PQI524328:PQI524334 QAE524328:QAE524334 QKA524328:QKA524334 QTW524328:QTW524334 RDS524328:RDS524334 RNO524328:RNO524334 RXK524328:RXK524334 SHG524328:SHG524334 SRC524328:SRC524334 TAY524328:TAY524334 TKU524328:TKU524334 TUQ524328:TUQ524334 UEM524328:UEM524334 UOI524328:UOI524334 UYE524328:UYE524334 VIA524328:VIA524334 VRW524328:VRW524334 WBS524328:WBS524334 WLO524328:WLO524334 WVK524328:WVK524334 C589864:C589870 IY589864:IY589870 SU589864:SU589870 ACQ589864:ACQ589870 AMM589864:AMM589870 AWI589864:AWI589870 BGE589864:BGE589870 BQA589864:BQA589870 BZW589864:BZW589870 CJS589864:CJS589870 CTO589864:CTO589870 DDK589864:DDK589870 DNG589864:DNG589870 DXC589864:DXC589870 EGY589864:EGY589870 EQU589864:EQU589870 FAQ589864:FAQ589870 FKM589864:FKM589870 FUI589864:FUI589870 GEE589864:GEE589870 GOA589864:GOA589870 GXW589864:GXW589870 HHS589864:HHS589870 HRO589864:HRO589870 IBK589864:IBK589870 ILG589864:ILG589870 IVC589864:IVC589870 JEY589864:JEY589870 JOU589864:JOU589870 JYQ589864:JYQ589870 KIM589864:KIM589870 KSI589864:KSI589870 LCE589864:LCE589870 LMA589864:LMA589870 LVW589864:LVW589870 MFS589864:MFS589870 MPO589864:MPO589870 MZK589864:MZK589870 NJG589864:NJG589870 NTC589864:NTC589870 OCY589864:OCY589870 OMU589864:OMU589870 OWQ589864:OWQ589870 PGM589864:PGM589870 PQI589864:PQI589870 QAE589864:QAE589870 QKA589864:QKA589870 QTW589864:QTW589870 RDS589864:RDS589870 RNO589864:RNO589870 RXK589864:RXK589870 SHG589864:SHG589870 SRC589864:SRC589870 TAY589864:TAY589870 TKU589864:TKU589870 TUQ589864:TUQ589870 UEM589864:UEM589870 UOI589864:UOI589870 UYE589864:UYE589870 VIA589864:VIA589870 VRW589864:VRW589870 WBS589864:WBS589870 WLO589864:WLO589870 WVK589864:WVK589870 C655400:C655406 IY655400:IY655406 SU655400:SU655406 ACQ655400:ACQ655406 AMM655400:AMM655406 AWI655400:AWI655406 BGE655400:BGE655406 BQA655400:BQA655406 BZW655400:BZW655406 CJS655400:CJS655406 CTO655400:CTO655406 DDK655400:DDK655406 DNG655400:DNG655406 DXC655400:DXC655406 EGY655400:EGY655406 EQU655400:EQU655406 FAQ655400:FAQ655406 FKM655400:FKM655406 FUI655400:FUI655406 GEE655400:GEE655406 GOA655400:GOA655406 GXW655400:GXW655406 HHS655400:HHS655406 HRO655400:HRO655406 IBK655400:IBK655406 ILG655400:ILG655406 IVC655400:IVC655406 JEY655400:JEY655406 JOU655400:JOU655406 JYQ655400:JYQ655406 KIM655400:KIM655406 KSI655400:KSI655406 LCE655400:LCE655406 LMA655400:LMA655406 LVW655400:LVW655406 MFS655400:MFS655406 MPO655400:MPO655406 MZK655400:MZK655406 NJG655400:NJG655406 NTC655400:NTC655406 OCY655400:OCY655406 OMU655400:OMU655406 OWQ655400:OWQ655406 PGM655400:PGM655406 PQI655400:PQI655406 QAE655400:QAE655406 QKA655400:QKA655406 QTW655400:QTW655406 RDS655400:RDS655406 RNO655400:RNO655406 RXK655400:RXK655406 SHG655400:SHG655406 SRC655400:SRC655406 TAY655400:TAY655406 TKU655400:TKU655406 TUQ655400:TUQ655406 UEM655400:UEM655406 UOI655400:UOI655406 UYE655400:UYE655406 VIA655400:VIA655406 VRW655400:VRW655406 WBS655400:WBS655406 WLO655400:WLO655406 WVK655400:WVK655406 C720936:C720942 IY720936:IY720942 SU720936:SU720942 ACQ720936:ACQ720942 AMM720936:AMM720942 AWI720936:AWI720942 BGE720936:BGE720942 BQA720936:BQA720942 BZW720936:BZW720942 CJS720936:CJS720942 CTO720936:CTO720942 DDK720936:DDK720942 DNG720936:DNG720942 DXC720936:DXC720942 EGY720936:EGY720942 EQU720936:EQU720942 FAQ720936:FAQ720942 FKM720936:FKM720942 FUI720936:FUI720942 GEE720936:GEE720942 GOA720936:GOA720942 GXW720936:GXW720942 HHS720936:HHS720942 HRO720936:HRO720942 IBK720936:IBK720942 ILG720936:ILG720942 IVC720936:IVC720942 JEY720936:JEY720942 JOU720936:JOU720942 JYQ720936:JYQ720942 KIM720936:KIM720942 KSI720936:KSI720942 LCE720936:LCE720942 LMA720936:LMA720942 LVW720936:LVW720942 MFS720936:MFS720942 MPO720936:MPO720942 MZK720936:MZK720942 NJG720936:NJG720942 NTC720936:NTC720942 OCY720936:OCY720942 OMU720936:OMU720942 OWQ720936:OWQ720942 PGM720936:PGM720942 PQI720936:PQI720942 QAE720936:QAE720942 QKA720936:QKA720942 QTW720936:QTW720942 RDS720936:RDS720942 RNO720936:RNO720942 RXK720936:RXK720942 SHG720936:SHG720942 SRC720936:SRC720942 TAY720936:TAY720942 TKU720936:TKU720942 TUQ720936:TUQ720942 UEM720936:UEM720942 UOI720936:UOI720942 UYE720936:UYE720942 VIA720936:VIA720942 VRW720936:VRW720942 WBS720936:WBS720942 WLO720936:WLO720942 WVK720936:WVK720942 C786472:C786478 IY786472:IY786478 SU786472:SU786478 ACQ786472:ACQ786478 AMM786472:AMM786478 AWI786472:AWI786478 BGE786472:BGE786478 BQA786472:BQA786478 BZW786472:BZW786478 CJS786472:CJS786478 CTO786472:CTO786478 DDK786472:DDK786478 DNG786472:DNG786478 DXC786472:DXC786478 EGY786472:EGY786478 EQU786472:EQU786478 FAQ786472:FAQ786478 FKM786472:FKM786478 FUI786472:FUI786478 GEE786472:GEE786478 GOA786472:GOA786478 GXW786472:GXW786478 HHS786472:HHS786478 HRO786472:HRO786478 IBK786472:IBK786478 ILG786472:ILG786478 IVC786472:IVC786478 JEY786472:JEY786478 JOU786472:JOU786478 JYQ786472:JYQ786478 KIM786472:KIM786478 KSI786472:KSI786478 LCE786472:LCE786478 LMA786472:LMA786478 LVW786472:LVW786478 MFS786472:MFS786478 MPO786472:MPO786478 MZK786472:MZK786478 NJG786472:NJG786478 NTC786472:NTC786478 OCY786472:OCY786478 OMU786472:OMU786478 OWQ786472:OWQ786478 PGM786472:PGM786478 PQI786472:PQI786478 QAE786472:QAE786478 QKA786472:QKA786478 QTW786472:QTW786478 RDS786472:RDS786478 RNO786472:RNO786478 RXK786472:RXK786478 SHG786472:SHG786478 SRC786472:SRC786478 TAY786472:TAY786478 TKU786472:TKU786478 TUQ786472:TUQ786478 UEM786472:UEM786478 UOI786472:UOI786478 UYE786472:UYE786478 VIA786472:VIA786478 VRW786472:VRW786478 WBS786472:WBS786478 WLO786472:WLO786478 WVK786472:WVK786478 C852008:C852014 IY852008:IY852014 SU852008:SU852014 ACQ852008:ACQ852014 AMM852008:AMM852014 AWI852008:AWI852014 BGE852008:BGE852014 BQA852008:BQA852014 BZW852008:BZW852014 CJS852008:CJS852014 CTO852008:CTO852014 DDK852008:DDK852014 DNG852008:DNG852014 DXC852008:DXC852014 EGY852008:EGY852014 EQU852008:EQU852014 FAQ852008:FAQ852014 FKM852008:FKM852014 FUI852008:FUI852014 GEE852008:GEE852014 GOA852008:GOA852014 GXW852008:GXW852014 HHS852008:HHS852014 HRO852008:HRO852014 IBK852008:IBK852014 ILG852008:ILG852014 IVC852008:IVC852014 JEY852008:JEY852014 JOU852008:JOU852014 JYQ852008:JYQ852014 KIM852008:KIM852014 KSI852008:KSI852014 LCE852008:LCE852014 LMA852008:LMA852014 LVW852008:LVW852014 MFS852008:MFS852014 MPO852008:MPO852014 MZK852008:MZK852014 NJG852008:NJG852014 NTC852008:NTC852014 OCY852008:OCY852014 OMU852008:OMU852014 OWQ852008:OWQ852014 PGM852008:PGM852014 PQI852008:PQI852014 QAE852008:QAE852014 QKA852008:QKA852014 QTW852008:QTW852014 RDS852008:RDS852014 RNO852008:RNO852014 RXK852008:RXK852014 SHG852008:SHG852014 SRC852008:SRC852014 TAY852008:TAY852014 TKU852008:TKU852014 TUQ852008:TUQ852014 UEM852008:UEM852014 UOI852008:UOI852014 UYE852008:UYE852014 VIA852008:VIA852014 VRW852008:VRW852014 WBS852008:WBS852014 WLO852008:WLO852014 WVK852008:WVK852014 C917544:C917550 IY917544:IY917550 SU917544:SU917550 ACQ917544:ACQ917550 AMM917544:AMM917550 AWI917544:AWI917550 BGE917544:BGE917550 BQA917544:BQA917550 BZW917544:BZW917550 CJS917544:CJS917550 CTO917544:CTO917550 DDK917544:DDK917550 DNG917544:DNG917550 DXC917544:DXC917550 EGY917544:EGY917550 EQU917544:EQU917550 FAQ917544:FAQ917550 FKM917544:FKM917550 FUI917544:FUI917550 GEE917544:GEE917550 GOA917544:GOA917550 GXW917544:GXW917550 HHS917544:HHS917550 HRO917544:HRO917550 IBK917544:IBK917550 ILG917544:ILG917550 IVC917544:IVC917550 JEY917544:JEY917550 JOU917544:JOU917550 JYQ917544:JYQ917550 KIM917544:KIM917550 KSI917544:KSI917550 LCE917544:LCE917550 LMA917544:LMA917550 LVW917544:LVW917550 MFS917544:MFS917550 MPO917544:MPO917550 MZK917544:MZK917550 NJG917544:NJG917550 NTC917544:NTC917550 OCY917544:OCY917550 OMU917544:OMU917550 OWQ917544:OWQ917550 PGM917544:PGM917550 PQI917544:PQI917550 QAE917544:QAE917550 QKA917544:QKA917550 QTW917544:QTW917550 RDS917544:RDS917550 RNO917544:RNO917550 RXK917544:RXK917550 SHG917544:SHG917550 SRC917544:SRC917550 TAY917544:TAY917550 TKU917544:TKU917550 TUQ917544:TUQ917550 UEM917544:UEM917550 UOI917544:UOI917550 UYE917544:UYE917550 VIA917544:VIA917550 VRW917544:VRW917550 WBS917544:WBS917550 WLO917544:WLO917550 WVK917544:WVK917550 C983080:C983086 IY983080:IY983086 SU983080:SU983086 ACQ983080:ACQ983086 AMM983080:AMM983086 AWI983080:AWI983086 BGE983080:BGE983086 BQA983080:BQA983086 BZW983080:BZW983086 CJS983080:CJS983086 CTO983080:CTO983086 DDK983080:DDK983086 DNG983080:DNG983086 DXC983080:DXC983086 EGY983080:EGY983086 EQU983080:EQU983086 FAQ983080:FAQ983086 FKM983080:FKM983086 FUI983080:FUI983086 GEE983080:GEE983086 GOA983080:GOA983086 GXW983080:GXW983086 HHS983080:HHS983086 HRO983080:HRO983086 IBK983080:IBK983086 ILG983080:ILG983086 IVC983080:IVC983086 JEY983080:JEY983086 JOU983080:JOU983086 JYQ983080:JYQ983086 KIM983080:KIM983086 KSI983080:KSI983086 LCE983080:LCE983086 LMA983080:LMA983086 LVW983080:LVW983086 MFS983080:MFS983086 MPO983080:MPO983086 MZK983080:MZK983086 NJG983080:NJG983086 NTC983080:NTC983086 OCY983080:OCY983086 OMU983080:OMU983086 OWQ983080:OWQ983086 PGM983080:PGM983086 PQI983080:PQI983086 QAE983080:QAE983086 QKA983080:QKA983086 QTW983080:QTW983086 RDS983080:RDS983086 RNO983080:RNO983086 RXK983080:RXK983086 SHG983080:SHG983086 SRC983080:SRC983086 TAY983080:TAY983086 TKU983080:TKU983086 TUQ983080:TUQ983086 UEM983080:UEM983086 UOI983080:UOI983086 UYE983080:UYE983086 VIA983080:VIA983086 VRW983080:VRW983086 WBS983080:WBS983086 WLO983080:WLO983086 WVK983080:WVK983086">
      <formula1>"1,2"</formula1>
    </dataValidation>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"0,1"</xm:f>
          </x14:formula1>
          <xm:sqref>C200:C201 IY200:IY201 SU200:SU201 ACQ200:ACQ201 AMM200:AMM201 AWI200:AWI201 BGE200:BGE201 BQA200:BQA201 BZW200:BZW201 CJS200:CJS201 CTO200:CTO201 DDK200:DDK201 DNG200:DNG201 DXC200:DXC201 EGY200:EGY201 EQU200:EQU201 FAQ200:FAQ201 FKM200:FKM201 FUI200:FUI201 GEE200:GEE201 GOA200:GOA201 GXW200:GXW201 HHS200:HHS201 HRO200:HRO201 IBK200:IBK201 ILG200:ILG201 IVC200:IVC201 JEY200:JEY201 JOU200:JOU201 JYQ200:JYQ201 KIM200:KIM201 KSI200:KSI201 LCE200:LCE201 LMA200:LMA201 LVW200:LVW201 MFS200:MFS201 MPO200:MPO201 MZK200:MZK201 NJG200:NJG201 NTC200:NTC201 OCY200:OCY201 OMU200:OMU201 OWQ200:OWQ201 PGM200:PGM201 PQI200:PQI201 QAE200:QAE201 QKA200:QKA201 QTW200:QTW201 RDS200:RDS201 RNO200:RNO201 RXK200:RXK201 SHG200:SHG201 SRC200:SRC201 TAY200:TAY201 TKU200:TKU201 TUQ200:TUQ201 UEM200:UEM201 UOI200:UOI201 UYE200:UYE201 VIA200:VIA201 VRW200:VRW201 WBS200:WBS201 WLO200:WLO201 WVK200:WVK201 C65736:C65737 IY65736:IY65737 SU65736:SU65737 ACQ65736:ACQ65737 AMM65736:AMM65737 AWI65736:AWI65737 BGE65736:BGE65737 BQA65736:BQA65737 BZW65736:BZW65737 CJS65736:CJS65737 CTO65736:CTO65737 DDK65736:DDK65737 DNG65736:DNG65737 DXC65736:DXC65737 EGY65736:EGY65737 EQU65736:EQU65737 FAQ65736:FAQ65737 FKM65736:FKM65737 FUI65736:FUI65737 GEE65736:GEE65737 GOA65736:GOA65737 GXW65736:GXW65737 HHS65736:HHS65737 HRO65736:HRO65737 IBK65736:IBK65737 ILG65736:ILG65737 IVC65736:IVC65737 JEY65736:JEY65737 JOU65736:JOU65737 JYQ65736:JYQ65737 KIM65736:KIM65737 KSI65736:KSI65737 LCE65736:LCE65737 LMA65736:LMA65737 LVW65736:LVW65737 MFS65736:MFS65737 MPO65736:MPO65737 MZK65736:MZK65737 NJG65736:NJG65737 NTC65736:NTC65737 OCY65736:OCY65737 OMU65736:OMU65737 OWQ65736:OWQ65737 PGM65736:PGM65737 PQI65736:PQI65737 QAE65736:QAE65737 QKA65736:QKA65737 QTW65736:QTW65737 RDS65736:RDS65737 RNO65736:RNO65737 RXK65736:RXK65737 SHG65736:SHG65737 SRC65736:SRC65737 TAY65736:TAY65737 TKU65736:TKU65737 TUQ65736:TUQ65737 UEM65736:UEM65737 UOI65736:UOI65737 UYE65736:UYE65737 VIA65736:VIA65737 VRW65736:VRW65737 WBS65736:WBS65737 WLO65736:WLO65737 WVK65736:WVK65737 C131272:C131273 IY131272:IY131273 SU131272:SU131273 ACQ131272:ACQ131273 AMM131272:AMM131273 AWI131272:AWI131273 BGE131272:BGE131273 BQA131272:BQA131273 BZW131272:BZW131273 CJS131272:CJS131273 CTO131272:CTO131273 DDK131272:DDK131273 DNG131272:DNG131273 DXC131272:DXC131273 EGY131272:EGY131273 EQU131272:EQU131273 FAQ131272:FAQ131273 FKM131272:FKM131273 FUI131272:FUI131273 GEE131272:GEE131273 GOA131272:GOA131273 GXW131272:GXW131273 HHS131272:HHS131273 HRO131272:HRO131273 IBK131272:IBK131273 ILG131272:ILG131273 IVC131272:IVC131273 JEY131272:JEY131273 JOU131272:JOU131273 JYQ131272:JYQ131273 KIM131272:KIM131273 KSI131272:KSI131273 LCE131272:LCE131273 LMA131272:LMA131273 LVW131272:LVW131273 MFS131272:MFS131273 MPO131272:MPO131273 MZK131272:MZK131273 NJG131272:NJG131273 NTC131272:NTC131273 OCY131272:OCY131273 OMU131272:OMU131273 OWQ131272:OWQ131273 PGM131272:PGM131273 PQI131272:PQI131273 QAE131272:QAE131273 QKA131272:QKA131273 QTW131272:QTW131273 RDS131272:RDS131273 RNO131272:RNO131273 RXK131272:RXK131273 SHG131272:SHG131273 SRC131272:SRC131273 TAY131272:TAY131273 TKU131272:TKU131273 TUQ131272:TUQ131273 UEM131272:UEM131273 UOI131272:UOI131273 UYE131272:UYE131273 VIA131272:VIA131273 VRW131272:VRW131273 WBS131272:WBS131273 WLO131272:WLO131273 WVK131272:WVK131273 C196808:C196809 IY196808:IY196809 SU196808:SU196809 ACQ196808:ACQ196809 AMM196808:AMM196809 AWI196808:AWI196809 BGE196808:BGE196809 BQA196808:BQA196809 BZW196808:BZW196809 CJS196808:CJS196809 CTO196808:CTO196809 DDK196808:DDK196809 DNG196808:DNG196809 DXC196808:DXC196809 EGY196808:EGY196809 EQU196808:EQU196809 FAQ196808:FAQ196809 FKM196808:FKM196809 FUI196808:FUI196809 GEE196808:GEE196809 GOA196808:GOA196809 GXW196808:GXW196809 HHS196808:HHS196809 HRO196808:HRO196809 IBK196808:IBK196809 ILG196808:ILG196809 IVC196808:IVC196809 JEY196808:JEY196809 JOU196808:JOU196809 JYQ196808:JYQ196809 KIM196808:KIM196809 KSI196808:KSI196809 LCE196808:LCE196809 LMA196808:LMA196809 LVW196808:LVW196809 MFS196808:MFS196809 MPO196808:MPO196809 MZK196808:MZK196809 NJG196808:NJG196809 NTC196808:NTC196809 OCY196808:OCY196809 OMU196808:OMU196809 OWQ196808:OWQ196809 PGM196808:PGM196809 PQI196808:PQI196809 QAE196808:QAE196809 QKA196808:QKA196809 QTW196808:QTW196809 RDS196808:RDS196809 RNO196808:RNO196809 RXK196808:RXK196809 SHG196808:SHG196809 SRC196808:SRC196809 TAY196808:TAY196809 TKU196808:TKU196809 TUQ196808:TUQ196809 UEM196808:UEM196809 UOI196808:UOI196809 UYE196808:UYE196809 VIA196808:VIA196809 VRW196808:VRW196809 WBS196808:WBS196809 WLO196808:WLO196809 WVK196808:WVK196809 C262344:C262345 IY262344:IY262345 SU262344:SU262345 ACQ262344:ACQ262345 AMM262344:AMM262345 AWI262344:AWI262345 BGE262344:BGE262345 BQA262344:BQA262345 BZW262344:BZW262345 CJS262344:CJS262345 CTO262344:CTO262345 DDK262344:DDK262345 DNG262344:DNG262345 DXC262344:DXC262345 EGY262344:EGY262345 EQU262344:EQU262345 FAQ262344:FAQ262345 FKM262344:FKM262345 FUI262344:FUI262345 GEE262344:GEE262345 GOA262344:GOA262345 GXW262344:GXW262345 HHS262344:HHS262345 HRO262344:HRO262345 IBK262344:IBK262345 ILG262344:ILG262345 IVC262344:IVC262345 JEY262344:JEY262345 JOU262344:JOU262345 JYQ262344:JYQ262345 KIM262344:KIM262345 KSI262344:KSI262345 LCE262344:LCE262345 LMA262344:LMA262345 LVW262344:LVW262345 MFS262344:MFS262345 MPO262344:MPO262345 MZK262344:MZK262345 NJG262344:NJG262345 NTC262344:NTC262345 OCY262344:OCY262345 OMU262344:OMU262345 OWQ262344:OWQ262345 PGM262344:PGM262345 PQI262344:PQI262345 QAE262344:QAE262345 QKA262344:QKA262345 QTW262344:QTW262345 RDS262344:RDS262345 RNO262344:RNO262345 RXK262344:RXK262345 SHG262344:SHG262345 SRC262344:SRC262345 TAY262344:TAY262345 TKU262344:TKU262345 TUQ262344:TUQ262345 UEM262344:UEM262345 UOI262344:UOI262345 UYE262344:UYE262345 VIA262344:VIA262345 VRW262344:VRW262345 WBS262344:WBS262345 WLO262344:WLO262345 WVK262344:WVK262345 C327880:C327881 IY327880:IY327881 SU327880:SU327881 ACQ327880:ACQ327881 AMM327880:AMM327881 AWI327880:AWI327881 BGE327880:BGE327881 BQA327880:BQA327881 BZW327880:BZW327881 CJS327880:CJS327881 CTO327880:CTO327881 DDK327880:DDK327881 DNG327880:DNG327881 DXC327880:DXC327881 EGY327880:EGY327881 EQU327880:EQU327881 FAQ327880:FAQ327881 FKM327880:FKM327881 FUI327880:FUI327881 GEE327880:GEE327881 GOA327880:GOA327881 GXW327880:GXW327881 HHS327880:HHS327881 HRO327880:HRO327881 IBK327880:IBK327881 ILG327880:ILG327881 IVC327880:IVC327881 JEY327880:JEY327881 JOU327880:JOU327881 JYQ327880:JYQ327881 KIM327880:KIM327881 KSI327880:KSI327881 LCE327880:LCE327881 LMA327880:LMA327881 LVW327880:LVW327881 MFS327880:MFS327881 MPO327880:MPO327881 MZK327880:MZK327881 NJG327880:NJG327881 NTC327880:NTC327881 OCY327880:OCY327881 OMU327880:OMU327881 OWQ327880:OWQ327881 PGM327880:PGM327881 PQI327880:PQI327881 QAE327880:QAE327881 QKA327880:QKA327881 QTW327880:QTW327881 RDS327880:RDS327881 RNO327880:RNO327881 RXK327880:RXK327881 SHG327880:SHG327881 SRC327880:SRC327881 TAY327880:TAY327881 TKU327880:TKU327881 TUQ327880:TUQ327881 UEM327880:UEM327881 UOI327880:UOI327881 UYE327880:UYE327881 VIA327880:VIA327881 VRW327880:VRW327881 WBS327880:WBS327881 WLO327880:WLO327881 WVK327880:WVK327881 C393416:C393417 IY393416:IY393417 SU393416:SU393417 ACQ393416:ACQ393417 AMM393416:AMM393417 AWI393416:AWI393417 BGE393416:BGE393417 BQA393416:BQA393417 BZW393416:BZW393417 CJS393416:CJS393417 CTO393416:CTO393417 DDK393416:DDK393417 DNG393416:DNG393417 DXC393416:DXC393417 EGY393416:EGY393417 EQU393416:EQU393417 FAQ393416:FAQ393417 FKM393416:FKM393417 FUI393416:FUI393417 GEE393416:GEE393417 GOA393416:GOA393417 GXW393416:GXW393417 HHS393416:HHS393417 HRO393416:HRO393417 IBK393416:IBK393417 ILG393416:ILG393417 IVC393416:IVC393417 JEY393416:JEY393417 JOU393416:JOU393417 JYQ393416:JYQ393417 KIM393416:KIM393417 KSI393416:KSI393417 LCE393416:LCE393417 LMA393416:LMA393417 LVW393416:LVW393417 MFS393416:MFS393417 MPO393416:MPO393417 MZK393416:MZK393417 NJG393416:NJG393417 NTC393416:NTC393417 OCY393416:OCY393417 OMU393416:OMU393417 OWQ393416:OWQ393417 PGM393416:PGM393417 PQI393416:PQI393417 QAE393416:QAE393417 QKA393416:QKA393417 QTW393416:QTW393417 RDS393416:RDS393417 RNO393416:RNO393417 RXK393416:RXK393417 SHG393416:SHG393417 SRC393416:SRC393417 TAY393416:TAY393417 TKU393416:TKU393417 TUQ393416:TUQ393417 UEM393416:UEM393417 UOI393416:UOI393417 UYE393416:UYE393417 VIA393416:VIA393417 VRW393416:VRW393417 WBS393416:WBS393417 WLO393416:WLO393417 WVK393416:WVK393417 C458952:C458953 IY458952:IY458953 SU458952:SU458953 ACQ458952:ACQ458953 AMM458952:AMM458953 AWI458952:AWI458953 BGE458952:BGE458953 BQA458952:BQA458953 BZW458952:BZW458953 CJS458952:CJS458953 CTO458952:CTO458953 DDK458952:DDK458953 DNG458952:DNG458953 DXC458952:DXC458953 EGY458952:EGY458953 EQU458952:EQU458953 FAQ458952:FAQ458953 FKM458952:FKM458953 FUI458952:FUI458953 GEE458952:GEE458953 GOA458952:GOA458953 GXW458952:GXW458953 HHS458952:HHS458953 HRO458952:HRO458953 IBK458952:IBK458953 ILG458952:ILG458953 IVC458952:IVC458953 JEY458952:JEY458953 JOU458952:JOU458953 JYQ458952:JYQ458953 KIM458952:KIM458953 KSI458952:KSI458953 LCE458952:LCE458953 LMA458952:LMA458953 LVW458952:LVW458953 MFS458952:MFS458953 MPO458952:MPO458953 MZK458952:MZK458953 NJG458952:NJG458953 NTC458952:NTC458953 OCY458952:OCY458953 OMU458952:OMU458953 OWQ458952:OWQ458953 PGM458952:PGM458953 PQI458952:PQI458953 QAE458952:QAE458953 QKA458952:QKA458953 QTW458952:QTW458953 RDS458952:RDS458953 RNO458952:RNO458953 RXK458952:RXK458953 SHG458952:SHG458953 SRC458952:SRC458953 TAY458952:TAY458953 TKU458952:TKU458953 TUQ458952:TUQ458953 UEM458952:UEM458953 UOI458952:UOI458953 UYE458952:UYE458953 VIA458952:VIA458953 VRW458952:VRW458953 WBS458952:WBS458953 WLO458952:WLO458953 WVK458952:WVK458953 C524488:C524489 IY524488:IY524489 SU524488:SU524489 ACQ524488:ACQ524489 AMM524488:AMM524489 AWI524488:AWI524489 BGE524488:BGE524489 BQA524488:BQA524489 BZW524488:BZW524489 CJS524488:CJS524489 CTO524488:CTO524489 DDK524488:DDK524489 DNG524488:DNG524489 DXC524488:DXC524489 EGY524488:EGY524489 EQU524488:EQU524489 FAQ524488:FAQ524489 FKM524488:FKM524489 FUI524488:FUI524489 GEE524488:GEE524489 GOA524488:GOA524489 GXW524488:GXW524489 HHS524488:HHS524489 HRO524488:HRO524489 IBK524488:IBK524489 ILG524488:ILG524489 IVC524488:IVC524489 JEY524488:JEY524489 JOU524488:JOU524489 JYQ524488:JYQ524489 KIM524488:KIM524489 KSI524488:KSI524489 LCE524488:LCE524489 LMA524488:LMA524489 LVW524488:LVW524489 MFS524488:MFS524489 MPO524488:MPO524489 MZK524488:MZK524489 NJG524488:NJG524489 NTC524488:NTC524489 OCY524488:OCY524489 OMU524488:OMU524489 OWQ524488:OWQ524489 PGM524488:PGM524489 PQI524488:PQI524489 QAE524488:QAE524489 QKA524488:QKA524489 QTW524488:QTW524489 RDS524488:RDS524489 RNO524488:RNO524489 RXK524488:RXK524489 SHG524488:SHG524489 SRC524488:SRC524489 TAY524488:TAY524489 TKU524488:TKU524489 TUQ524488:TUQ524489 UEM524488:UEM524489 UOI524488:UOI524489 UYE524488:UYE524489 VIA524488:VIA524489 VRW524488:VRW524489 WBS524488:WBS524489 WLO524488:WLO524489 WVK524488:WVK524489 C590024:C590025 IY590024:IY590025 SU590024:SU590025 ACQ590024:ACQ590025 AMM590024:AMM590025 AWI590024:AWI590025 BGE590024:BGE590025 BQA590024:BQA590025 BZW590024:BZW590025 CJS590024:CJS590025 CTO590024:CTO590025 DDK590024:DDK590025 DNG590024:DNG590025 DXC590024:DXC590025 EGY590024:EGY590025 EQU590024:EQU590025 FAQ590024:FAQ590025 FKM590024:FKM590025 FUI590024:FUI590025 GEE590024:GEE590025 GOA590024:GOA590025 GXW590024:GXW590025 HHS590024:HHS590025 HRO590024:HRO590025 IBK590024:IBK590025 ILG590024:ILG590025 IVC590024:IVC590025 JEY590024:JEY590025 JOU590024:JOU590025 JYQ590024:JYQ590025 KIM590024:KIM590025 KSI590024:KSI590025 LCE590024:LCE590025 LMA590024:LMA590025 LVW590024:LVW590025 MFS590024:MFS590025 MPO590024:MPO590025 MZK590024:MZK590025 NJG590024:NJG590025 NTC590024:NTC590025 OCY590024:OCY590025 OMU590024:OMU590025 OWQ590024:OWQ590025 PGM590024:PGM590025 PQI590024:PQI590025 QAE590024:QAE590025 QKA590024:QKA590025 QTW590024:QTW590025 RDS590024:RDS590025 RNO590024:RNO590025 RXK590024:RXK590025 SHG590024:SHG590025 SRC590024:SRC590025 TAY590024:TAY590025 TKU590024:TKU590025 TUQ590024:TUQ590025 UEM590024:UEM590025 UOI590024:UOI590025 UYE590024:UYE590025 VIA590024:VIA590025 VRW590024:VRW590025 WBS590024:WBS590025 WLO590024:WLO590025 WVK590024:WVK590025 C655560:C655561 IY655560:IY655561 SU655560:SU655561 ACQ655560:ACQ655561 AMM655560:AMM655561 AWI655560:AWI655561 BGE655560:BGE655561 BQA655560:BQA655561 BZW655560:BZW655561 CJS655560:CJS655561 CTO655560:CTO655561 DDK655560:DDK655561 DNG655560:DNG655561 DXC655560:DXC655561 EGY655560:EGY655561 EQU655560:EQU655561 FAQ655560:FAQ655561 FKM655560:FKM655561 FUI655560:FUI655561 GEE655560:GEE655561 GOA655560:GOA655561 GXW655560:GXW655561 HHS655560:HHS655561 HRO655560:HRO655561 IBK655560:IBK655561 ILG655560:ILG655561 IVC655560:IVC655561 JEY655560:JEY655561 JOU655560:JOU655561 JYQ655560:JYQ655561 KIM655560:KIM655561 KSI655560:KSI655561 LCE655560:LCE655561 LMA655560:LMA655561 LVW655560:LVW655561 MFS655560:MFS655561 MPO655560:MPO655561 MZK655560:MZK655561 NJG655560:NJG655561 NTC655560:NTC655561 OCY655560:OCY655561 OMU655560:OMU655561 OWQ655560:OWQ655561 PGM655560:PGM655561 PQI655560:PQI655561 QAE655560:QAE655561 QKA655560:QKA655561 QTW655560:QTW655561 RDS655560:RDS655561 RNO655560:RNO655561 RXK655560:RXK655561 SHG655560:SHG655561 SRC655560:SRC655561 TAY655560:TAY655561 TKU655560:TKU655561 TUQ655560:TUQ655561 UEM655560:UEM655561 UOI655560:UOI655561 UYE655560:UYE655561 VIA655560:VIA655561 VRW655560:VRW655561 WBS655560:WBS655561 WLO655560:WLO655561 WVK655560:WVK655561 C721096:C721097 IY721096:IY721097 SU721096:SU721097 ACQ721096:ACQ721097 AMM721096:AMM721097 AWI721096:AWI721097 BGE721096:BGE721097 BQA721096:BQA721097 BZW721096:BZW721097 CJS721096:CJS721097 CTO721096:CTO721097 DDK721096:DDK721097 DNG721096:DNG721097 DXC721096:DXC721097 EGY721096:EGY721097 EQU721096:EQU721097 FAQ721096:FAQ721097 FKM721096:FKM721097 FUI721096:FUI721097 GEE721096:GEE721097 GOA721096:GOA721097 GXW721096:GXW721097 HHS721096:HHS721097 HRO721096:HRO721097 IBK721096:IBK721097 ILG721096:ILG721097 IVC721096:IVC721097 JEY721096:JEY721097 JOU721096:JOU721097 JYQ721096:JYQ721097 KIM721096:KIM721097 KSI721096:KSI721097 LCE721096:LCE721097 LMA721096:LMA721097 LVW721096:LVW721097 MFS721096:MFS721097 MPO721096:MPO721097 MZK721096:MZK721097 NJG721096:NJG721097 NTC721096:NTC721097 OCY721096:OCY721097 OMU721096:OMU721097 OWQ721096:OWQ721097 PGM721096:PGM721097 PQI721096:PQI721097 QAE721096:QAE721097 QKA721096:QKA721097 QTW721096:QTW721097 RDS721096:RDS721097 RNO721096:RNO721097 RXK721096:RXK721097 SHG721096:SHG721097 SRC721096:SRC721097 TAY721096:TAY721097 TKU721096:TKU721097 TUQ721096:TUQ721097 UEM721096:UEM721097 UOI721096:UOI721097 UYE721096:UYE721097 VIA721096:VIA721097 VRW721096:VRW721097 WBS721096:WBS721097 WLO721096:WLO721097 WVK721096:WVK721097 C786632:C786633 IY786632:IY786633 SU786632:SU786633 ACQ786632:ACQ786633 AMM786632:AMM786633 AWI786632:AWI786633 BGE786632:BGE786633 BQA786632:BQA786633 BZW786632:BZW786633 CJS786632:CJS786633 CTO786632:CTO786633 DDK786632:DDK786633 DNG786632:DNG786633 DXC786632:DXC786633 EGY786632:EGY786633 EQU786632:EQU786633 FAQ786632:FAQ786633 FKM786632:FKM786633 FUI786632:FUI786633 GEE786632:GEE786633 GOA786632:GOA786633 GXW786632:GXW786633 HHS786632:HHS786633 HRO786632:HRO786633 IBK786632:IBK786633 ILG786632:ILG786633 IVC786632:IVC786633 JEY786632:JEY786633 JOU786632:JOU786633 JYQ786632:JYQ786633 KIM786632:KIM786633 KSI786632:KSI786633 LCE786632:LCE786633 LMA786632:LMA786633 LVW786632:LVW786633 MFS786632:MFS786633 MPO786632:MPO786633 MZK786632:MZK786633 NJG786632:NJG786633 NTC786632:NTC786633 OCY786632:OCY786633 OMU786632:OMU786633 OWQ786632:OWQ786633 PGM786632:PGM786633 PQI786632:PQI786633 QAE786632:QAE786633 QKA786632:QKA786633 QTW786632:QTW786633 RDS786632:RDS786633 RNO786632:RNO786633 RXK786632:RXK786633 SHG786632:SHG786633 SRC786632:SRC786633 TAY786632:TAY786633 TKU786632:TKU786633 TUQ786632:TUQ786633 UEM786632:UEM786633 UOI786632:UOI786633 UYE786632:UYE786633 VIA786632:VIA786633 VRW786632:VRW786633 WBS786632:WBS786633 WLO786632:WLO786633 WVK786632:WVK786633 C852168:C852169 IY852168:IY852169 SU852168:SU852169 ACQ852168:ACQ852169 AMM852168:AMM852169 AWI852168:AWI852169 BGE852168:BGE852169 BQA852168:BQA852169 BZW852168:BZW852169 CJS852168:CJS852169 CTO852168:CTO852169 DDK852168:DDK852169 DNG852168:DNG852169 DXC852168:DXC852169 EGY852168:EGY852169 EQU852168:EQU852169 FAQ852168:FAQ852169 FKM852168:FKM852169 FUI852168:FUI852169 GEE852168:GEE852169 GOA852168:GOA852169 GXW852168:GXW852169 HHS852168:HHS852169 HRO852168:HRO852169 IBK852168:IBK852169 ILG852168:ILG852169 IVC852168:IVC852169 JEY852168:JEY852169 JOU852168:JOU852169 JYQ852168:JYQ852169 KIM852168:KIM852169 KSI852168:KSI852169 LCE852168:LCE852169 LMA852168:LMA852169 LVW852168:LVW852169 MFS852168:MFS852169 MPO852168:MPO852169 MZK852168:MZK852169 NJG852168:NJG852169 NTC852168:NTC852169 OCY852168:OCY852169 OMU852168:OMU852169 OWQ852168:OWQ852169 PGM852168:PGM852169 PQI852168:PQI852169 QAE852168:QAE852169 QKA852168:QKA852169 QTW852168:QTW852169 RDS852168:RDS852169 RNO852168:RNO852169 RXK852168:RXK852169 SHG852168:SHG852169 SRC852168:SRC852169 TAY852168:TAY852169 TKU852168:TKU852169 TUQ852168:TUQ852169 UEM852168:UEM852169 UOI852168:UOI852169 UYE852168:UYE852169 VIA852168:VIA852169 VRW852168:VRW852169 WBS852168:WBS852169 WLO852168:WLO852169 WVK852168:WVK852169 C917704:C917705 IY917704:IY917705 SU917704:SU917705 ACQ917704:ACQ917705 AMM917704:AMM917705 AWI917704:AWI917705 BGE917704:BGE917705 BQA917704:BQA917705 BZW917704:BZW917705 CJS917704:CJS917705 CTO917704:CTO917705 DDK917704:DDK917705 DNG917704:DNG917705 DXC917704:DXC917705 EGY917704:EGY917705 EQU917704:EQU917705 FAQ917704:FAQ917705 FKM917704:FKM917705 FUI917704:FUI917705 GEE917704:GEE917705 GOA917704:GOA917705 GXW917704:GXW917705 HHS917704:HHS917705 HRO917704:HRO917705 IBK917704:IBK917705 ILG917704:ILG917705 IVC917704:IVC917705 JEY917704:JEY917705 JOU917704:JOU917705 JYQ917704:JYQ917705 KIM917704:KIM917705 KSI917704:KSI917705 LCE917704:LCE917705 LMA917704:LMA917705 LVW917704:LVW917705 MFS917704:MFS917705 MPO917704:MPO917705 MZK917704:MZK917705 NJG917704:NJG917705 NTC917704:NTC917705 OCY917704:OCY917705 OMU917704:OMU917705 OWQ917704:OWQ917705 PGM917704:PGM917705 PQI917704:PQI917705 QAE917704:QAE917705 QKA917704:QKA917705 QTW917704:QTW917705 RDS917704:RDS917705 RNO917704:RNO917705 RXK917704:RXK917705 SHG917704:SHG917705 SRC917704:SRC917705 TAY917704:TAY917705 TKU917704:TKU917705 TUQ917704:TUQ917705 UEM917704:UEM917705 UOI917704:UOI917705 UYE917704:UYE917705 VIA917704:VIA917705 VRW917704:VRW917705 WBS917704:WBS917705 WLO917704:WLO917705 WVK917704:WVK917705 C983240:C983241 IY983240:IY983241 SU983240:SU983241 ACQ983240:ACQ983241 AMM983240:AMM983241 AWI983240:AWI983241 BGE983240:BGE983241 BQA983240:BQA983241 BZW983240:BZW983241 CJS983240:CJS983241 CTO983240:CTO983241 DDK983240:DDK983241 DNG983240:DNG983241 DXC983240:DXC983241 EGY983240:EGY983241 EQU983240:EQU983241 FAQ983240:FAQ983241 FKM983240:FKM983241 FUI983240:FUI983241 GEE983240:GEE983241 GOA983240:GOA983241 GXW983240:GXW983241 HHS983240:HHS983241 HRO983240:HRO983241 IBK983240:IBK983241 ILG983240:ILG983241 IVC983240:IVC983241 JEY983240:JEY983241 JOU983240:JOU983241 JYQ983240:JYQ983241 KIM983240:KIM983241 KSI983240:KSI983241 LCE983240:LCE983241 LMA983240:LMA983241 LVW983240:LVW983241 MFS983240:MFS983241 MPO983240:MPO983241 MZK983240:MZK983241 NJG983240:NJG983241 NTC983240:NTC983241 OCY983240:OCY983241 OMU983240:OMU983241 OWQ983240:OWQ983241 PGM983240:PGM983241 PQI983240:PQI983241 QAE983240:QAE983241 QKA983240:QKA983241 QTW983240:QTW983241 RDS983240:RDS983241 RNO983240:RNO983241 RXK983240:RXK983241 SHG983240:SHG983241 SRC983240:SRC983241 TAY983240:TAY983241 TKU983240:TKU983241 TUQ983240:TUQ983241 UEM983240:UEM983241 UOI983240:UOI983241 UYE983240:UYE983241 VIA983240:VIA983241 VRW983240:VRW983241 WBS983240:WBS983241 WLO983240:WLO983241 WVK983240:WVK983241 C206 IY206 SU206 ACQ206 AMM206 AWI206 BGE206 BQA206 BZW206 CJS206 CTO206 DDK206 DNG206 DXC206 EGY206 EQU206 FAQ206 FKM206 FUI206 GEE206 GOA206 GXW206 HHS206 HRO206 IBK206 ILG206 IVC206 JEY206 JOU206 JYQ206 KIM206 KSI206 LCE206 LMA206 LVW206 MFS206 MPO206 MZK206 NJG206 NTC206 OCY206 OMU206 OWQ206 PGM206 PQI206 QAE206 QKA206 QTW206 RDS206 RNO206 RXK206 SHG206 SRC206 TAY206 TKU206 TUQ206 UEM206 UOI206 UYE206 VIA206 VRW206 WBS206 WLO206 WVK206 C65742 IY65742 SU65742 ACQ65742 AMM65742 AWI65742 BGE65742 BQA65742 BZW65742 CJS65742 CTO65742 DDK65742 DNG65742 DXC65742 EGY65742 EQU65742 FAQ65742 FKM65742 FUI65742 GEE65742 GOA65742 GXW65742 HHS65742 HRO65742 IBK65742 ILG65742 IVC65742 JEY65742 JOU65742 JYQ65742 KIM65742 KSI65742 LCE65742 LMA65742 LVW65742 MFS65742 MPO65742 MZK65742 NJG65742 NTC65742 OCY65742 OMU65742 OWQ65742 PGM65742 PQI65742 QAE65742 QKA65742 QTW65742 RDS65742 RNO65742 RXK65742 SHG65742 SRC65742 TAY65742 TKU65742 TUQ65742 UEM65742 UOI65742 UYE65742 VIA65742 VRW65742 WBS65742 WLO65742 WVK65742 C131278 IY131278 SU131278 ACQ131278 AMM131278 AWI131278 BGE131278 BQA131278 BZW131278 CJS131278 CTO131278 DDK131278 DNG131278 DXC131278 EGY131278 EQU131278 FAQ131278 FKM131278 FUI131278 GEE131278 GOA131278 GXW131278 HHS131278 HRO131278 IBK131278 ILG131278 IVC131278 JEY131278 JOU131278 JYQ131278 KIM131278 KSI131278 LCE131278 LMA131278 LVW131278 MFS131278 MPO131278 MZK131278 NJG131278 NTC131278 OCY131278 OMU131278 OWQ131278 PGM131278 PQI131278 QAE131278 QKA131278 QTW131278 RDS131278 RNO131278 RXK131278 SHG131278 SRC131278 TAY131278 TKU131278 TUQ131278 UEM131278 UOI131278 UYE131278 VIA131278 VRW131278 WBS131278 WLO131278 WVK131278 C196814 IY196814 SU196814 ACQ196814 AMM196814 AWI196814 BGE196814 BQA196814 BZW196814 CJS196814 CTO196814 DDK196814 DNG196814 DXC196814 EGY196814 EQU196814 FAQ196814 FKM196814 FUI196814 GEE196814 GOA196814 GXW196814 HHS196814 HRO196814 IBK196814 ILG196814 IVC196814 JEY196814 JOU196814 JYQ196814 KIM196814 KSI196814 LCE196814 LMA196814 LVW196814 MFS196814 MPO196814 MZK196814 NJG196814 NTC196814 OCY196814 OMU196814 OWQ196814 PGM196814 PQI196814 QAE196814 QKA196814 QTW196814 RDS196814 RNO196814 RXK196814 SHG196814 SRC196814 TAY196814 TKU196814 TUQ196814 UEM196814 UOI196814 UYE196814 VIA196814 VRW196814 WBS196814 WLO196814 WVK196814 C262350 IY262350 SU262350 ACQ262350 AMM262350 AWI262350 BGE262350 BQA262350 BZW262350 CJS262350 CTO262350 DDK262350 DNG262350 DXC262350 EGY262350 EQU262350 FAQ262350 FKM262350 FUI262350 GEE262350 GOA262350 GXW262350 HHS262350 HRO262350 IBK262350 ILG262350 IVC262350 JEY262350 JOU262350 JYQ262350 KIM262350 KSI262350 LCE262350 LMA262350 LVW262350 MFS262350 MPO262350 MZK262350 NJG262350 NTC262350 OCY262350 OMU262350 OWQ262350 PGM262350 PQI262350 QAE262350 QKA262350 QTW262350 RDS262350 RNO262350 RXK262350 SHG262350 SRC262350 TAY262350 TKU262350 TUQ262350 UEM262350 UOI262350 UYE262350 VIA262350 VRW262350 WBS262350 WLO262350 WVK262350 C327886 IY327886 SU327886 ACQ327886 AMM327886 AWI327886 BGE327886 BQA327886 BZW327886 CJS327886 CTO327886 DDK327886 DNG327886 DXC327886 EGY327886 EQU327886 FAQ327886 FKM327886 FUI327886 GEE327886 GOA327886 GXW327886 HHS327886 HRO327886 IBK327886 ILG327886 IVC327886 JEY327886 JOU327886 JYQ327886 KIM327886 KSI327886 LCE327886 LMA327886 LVW327886 MFS327886 MPO327886 MZK327886 NJG327886 NTC327886 OCY327886 OMU327886 OWQ327886 PGM327886 PQI327886 QAE327886 QKA327886 QTW327886 RDS327886 RNO327886 RXK327886 SHG327886 SRC327886 TAY327886 TKU327886 TUQ327886 UEM327886 UOI327886 UYE327886 VIA327886 VRW327886 WBS327886 WLO327886 WVK327886 C393422 IY393422 SU393422 ACQ393422 AMM393422 AWI393422 BGE393422 BQA393422 BZW393422 CJS393422 CTO393422 DDK393422 DNG393422 DXC393422 EGY393422 EQU393422 FAQ393422 FKM393422 FUI393422 GEE393422 GOA393422 GXW393422 HHS393422 HRO393422 IBK393422 ILG393422 IVC393422 JEY393422 JOU393422 JYQ393422 KIM393422 KSI393422 LCE393422 LMA393422 LVW393422 MFS393422 MPO393422 MZK393422 NJG393422 NTC393422 OCY393422 OMU393422 OWQ393422 PGM393422 PQI393422 QAE393422 QKA393422 QTW393422 RDS393422 RNO393422 RXK393422 SHG393422 SRC393422 TAY393422 TKU393422 TUQ393422 UEM393422 UOI393422 UYE393422 VIA393422 VRW393422 WBS393422 WLO393422 WVK393422 C458958 IY458958 SU458958 ACQ458958 AMM458958 AWI458958 BGE458958 BQA458958 BZW458958 CJS458958 CTO458958 DDK458958 DNG458958 DXC458958 EGY458958 EQU458958 FAQ458958 FKM458958 FUI458958 GEE458958 GOA458958 GXW458958 HHS458958 HRO458958 IBK458958 ILG458958 IVC458958 JEY458958 JOU458958 JYQ458958 KIM458958 KSI458958 LCE458958 LMA458958 LVW458958 MFS458958 MPO458958 MZK458958 NJG458958 NTC458958 OCY458958 OMU458958 OWQ458958 PGM458958 PQI458958 QAE458958 QKA458958 QTW458958 RDS458958 RNO458958 RXK458958 SHG458958 SRC458958 TAY458958 TKU458958 TUQ458958 UEM458958 UOI458958 UYE458958 VIA458958 VRW458958 WBS458958 WLO458958 WVK458958 C524494 IY524494 SU524494 ACQ524494 AMM524494 AWI524494 BGE524494 BQA524494 BZW524494 CJS524494 CTO524494 DDK524494 DNG524494 DXC524494 EGY524494 EQU524494 FAQ524494 FKM524494 FUI524494 GEE524494 GOA524494 GXW524494 HHS524494 HRO524494 IBK524494 ILG524494 IVC524494 JEY524494 JOU524494 JYQ524494 KIM524494 KSI524494 LCE524494 LMA524494 LVW524494 MFS524494 MPO524494 MZK524494 NJG524494 NTC524494 OCY524494 OMU524494 OWQ524494 PGM524494 PQI524494 QAE524494 QKA524494 QTW524494 RDS524494 RNO524494 RXK524494 SHG524494 SRC524494 TAY524494 TKU524494 TUQ524494 UEM524494 UOI524494 UYE524494 VIA524494 VRW524494 WBS524494 WLO524494 WVK524494 C590030 IY590030 SU590030 ACQ590030 AMM590030 AWI590030 BGE590030 BQA590030 BZW590030 CJS590030 CTO590030 DDK590030 DNG590030 DXC590030 EGY590030 EQU590030 FAQ590030 FKM590030 FUI590030 GEE590030 GOA590030 GXW590030 HHS590030 HRO590030 IBK590030 ILG590030 IVC590030 JEY590030 JOU590030 JYQ590030 KIM590030 KSI590030 LCE590030 LMA590030 LVW590030 MFS590030 MPO590030 MZK590030 NJG590030 NTC590030 OCY590030 OMU590030 OWQ590030 PGM590030 PQI590030 QAE590030 QKA590030 QTW590030 RDS590030 RNO590030 RXK590030 SHG590030 SRC590030 TAY590030 TKU590030 TUQ590030 UEM590030 UOI590030 UYE590030 VIA590030 VRW590030 WBS590030 WLO590030 WVK590030 C655566 IY655566 SU655566 ACQ655566 AMM655566 AWI655566 BGE655566 BQA655566 BZW655566 CJS655566 CTO655566 DDK655566 DNG655566 DXC655566 EGY655566 EQU655566 FAQ655566 FKM655566 FUI655566 GEE655566 GOA655566 GXW655566 HHS655566 HRO655566 IBK655566 ILG655566 IVC655566 JEY655566 JOU655566 JYQ655566 KIM655566 KSI655566 LCE655566 LMA655566 LVW655566 MFS655566 MPO655566 MZK655566 NJG655566 NTC655566 OCY655566 OMU655566 OWQ655566 PGM655566 PQI655566 QAE655566 QKA655566 QTW655566 RDS655566 RNO655566 RXK655566 SHG655566 SRC655566 TAY655566 TKU655566 TUQ655566 UEM655566 UOI655566 UYE655566 VIA655566 VRW655566 WBS655566 WLO655566 WVK655566 C721102 IY721102 SU721102 ACQ721102 AMM721102 AWI721102 BGE721102 BQA721102 BZW721102 CJS721102 CTO721102 DDK721102 DNG721102 DXC721102 EGY721102 EQU721102 FAQ721102 FKM721102 FUI721102 GEE721102 GOA721102 GXW721102 HHS721102 HRO721102 IBK721102 ILG721102 IVC721102 JEY721102 JOU721102 JYQ721102 KIM721102 KSI721102 LCE721102 LMA721102 LVW721102 MFS721102 MPO721102 MZK721102 NJG721102 NTC721102 OCY721102 OMU721102 OWQ721102 PGM721102 PQI721102 QAE721102 QKA721102 QTW721102 RDS721102 RNO721102 RXK721102 SHG721102 SRC721102 TAY721102 TKU721102 TUQ721102 UEM721102 UOI721102 UYE721102 VIA721102 VRW721102 WBS721102 WLO721102 WVK721102 C786638 IY786638 SU786638 ACQ786638 AMM786638 AWI786638 BGE786638 BQA786638 BZW786638 CJS786638 CTO786638 DDK786638 DNG786638 DXC786638 EGY786638 EQU786638 FAQ786638 FKM786638 FUI786638 GEE786638 GOA786638 GXW786638 HHS786638 HRO786638 IBK786638 ILG786638 IVC786638 JEY786638 JOU786638 JYQ786638 KIM786638 KSI786638 LCE786638 LMA786638 LVW786638 MFS786638 MPO786638 MZK786638 NJG786638 NTC786638 OCY786638 OMU786638 OWQ786638 PGM786638 PQI786638 QAE786638 QKA786638 QTW786638 RDS786638 RNO786638 RXK786638 SHG786638 SRC786638 TAY786638 TKU786638 TUQ786638 UEM786638 UOI786638 UYE786638 VIA786638 VRW786638 WBS786638 WLO786638 WVK786638 C852174 IY852174 SU852174 ACQ852174 AMM852174 AWI852174 BGE852174 BQA852174 BZW852174 CJS852174 CTO852174 DDK852174 DNG852174 DXC852174 EGY852174 EQU852174 FAQ852174 FKM852174 FUI852174 GEE852174 GOA852174 GXW852174 HHS852174 HRO852174 IBK852174 ILG852174 IVC852174 JEY852174 JOU852174 JYQ852174 KIM852174 KSI852174 LCE852174 LMA852174 LVW852174 MFS852174 MPO852174 MZK852174 NJG852174 NTC852174 OCY852174 OMU852174 OWQ852174 PGM852174 PQI852174 QAE852174 QKA852174 QTW852174 RDS852174 RNO852174 RXK852174 SHG852174 SRC852174 TAY852174 TKU852174 TUQ852174 UEM852174 UOI852174 UYE852174 VIA852174 VRW852174 WBS852174 WLO852174 WVK852174 C917710 IY917710 SU917710 ACQ917710 AMM917710 AWI917710 BGE917710 BQA917710 BZW917710 CJS917710 CTO917710 DDK917710 DNG917710 DXC917710 EGY917710 EQU917710 FAQ917710 FKM917710 FUI917710 GEE917710 GOA917710 GXW917710 HHS917710 HRO917710 IBK917710 ILG917710 IVC917710 JEY917710 JOU917710 JYQ917710 KIM917710 KSI917710 LCE917710 LMA917710 LVW917710 MFS917710 MPO917710 MZK917710 NJG917710 NTC917710 OCY917710 OMU917710 OWQ917710 PGM917710 PQI917710 QAE917710 QKA917710 QTW917710 RDS917710 RNO917710 RXK917710 SHG917710 SRC917710 TAY917710 TKU917710 TUQ917710 UEM917710 UOI917710 UYE917710 VIA917710 VRW917710 WBS917710 WLO917710 WVK917710 C983246 IY983246 SU983246 ACQ983246 AMM983246 AWI983246 BGE983246 BQA983246 BZW983246 CJS983246 CTO983246 DDK983246 DNG983246 DXC983246 EGY983246 EQU983246 FAQ983246 FKM983246 FUI983246 GEE983246 GOA983246 GXW983246 HHS983246 HRO983246 IBK983246 ILG983246 IVC983246 JEY983246 JOU983246 JYQ983246 KIM983246 KSI983246 LCE983246 LMA983246 LVW983246 MFS983246 MPO983246 MZK983246 NJG983246 NTC983246 OCY983246 OMU983246 OWQ983246 PGM983246 PQI983246 QAE983246 QKA983246 QTW983246 RDS983246 RNO983246 RXK983246 SHG983246 SRC983246 TAY983246 TKU983246 TUQ983246 UEM983246 UOI983246 UYE983246 VIA983246 VRW983246 WBS983246 WLO983246 WVK983246 C204 IY204 SU204 ACQ204 AMM204 AWI204 BGE204 BQA204 BZW204 CJS204 CTO204 DDK204 DNG204 DXC204 EGY204 EQU204 FAQ204 FKM204 FUI204 GEE204 GOA204 GXW204 HHS204 HRO204 IBK204 ILG204 IVC204 JEY204 JOU204 JYQ204 KIM204 KSI204 LCE204 LMA204 LVW204 MFS204 MPO204 MZK204 NJG204 NTC204 OCY204 OMU204 OWQ204 PGM204 PQI204 QAE204 QKA204 QTW204 RDS204 RNO204 RXK204 SHG204 SRC204 TAY204 TKU204 TUQ204 UEM204 UOI204 UYE204 VIA204 VRW204 WBS204 WLO204 WVK204 C65740 IY65740 SU65740 ACQ65740 AMM65740 AWI65740 BGE65740 BQA65740 BZW65740 CJS65740 CTO65740 DDK65740 DNG65740 DXC65740 EGY65740 EQU65740 FAQ65740 FKM65740 FUI65740 GEE65740 GOA65740 GXW65740 HHS65740 HRO65740 IBK65740 ILG65740 IVC65740 JEY65740 JOU65740 JYQ65740 KIM65740 KSI65740 LCE65740 LMA65740 LVW65740 MFS65740 MPO65740 MZK65740 NJG65740 NTC65740 OCY65740 OMU65740 OWQ65740 PGM65740 PQI65740 QAE65740 QKA65740 QTW65740 RDS65740 RNO65740 RXK65740 SHG65740 SRC65740 TAY65740 TKU65740 TUQ65740 UEM65740 UOI65740 UYE65740 VIA65740 VRW65740 WBS65740 WLO65740 WVK65740 C131276 IY131276 SU131276 ACQ131276 AMM131276 AWI131276 BGE131276 BQA131276 BZW131276 CJS131276 CTO131276 DDK131276 DNG131276 DXC131276 EGY131276 EQU131276 FAQ131276 FKM131276 FUI131276 GEE131276 GOA131276 GXW131276 HHS131276 HRO131276 IBK131276 ILG131276 IVC131276 JEY131276 JOU131276 JYQ131276 KIM131276 KSI131276 LCE131276 LMA131276 LVW131276 MFS131276 MPO131276 MZK131276 NJG131276 NTC131276 OCY131276 OMU131276 OWQ131276 PGM131276 PQI131276 QAE131276 QKA131276 QTW131276 RDS131276 RNO131276 RXK131276 SHG131276 SRC131276 TAY131276 TKU131276 TUQ131276 UEM131276 UOI131276 UYE131276 VIA131276 VRW131276 WBS131276 WLO131276 WVK131276 C196812 IY196812 SU196812 ACQ196812 AMM196812 AWI196812 BGE196812 BQA196812 BZW196812 CJS196812 CTO196812 DDK196812 DNG196812 DXC196812 EGY196812 EQU196812 FAQ196812 FKM196812 FUI196812 GEE196812 GOA196812 GXW196812 HHS196812 HRO196812 IBK196812 ILG196812 IVC196812 JEY196812 JOU196812 JYQ196812 KIM196812 KSI196812 LCE196812 LMA196812 LVW196812 MFS196812 MPO196812 MZK196812 NJG196812 NTC196812 OCY196812 OMU196812 OWQ196812 PGM196812 PQI196812 QAE196812 QKA196812 QTW196812 RDS196812 RNO196812 RXK196812 SHG196812 SRC196812 TAY196812 TKU196812 TUQ196812 UEM196812 UOI196812 UYE196812 VIA196812 VRW196812 WBS196812 WLO196812 WVK196812 C262348 IY262348 SU262348 ACQ262348 AMM262348 AWI262348 BGE262348 BQA262348 BZW262348 CJS262348 CTO262348 DDK262348 DNG262348 DXC262348 EGY262348 EQU262348 FAQ262348 FKM262348 FUI262348 GEE262348 GOA262348 GXW262348 HHS262348 HRO262348 IBK262348 ILG262348 IVC262348 JEY262348 JOU262348 JYQ262348 KIM262348 KSI262348 LCE262348 LMA262348 LVW262348 MFS262348 MPO262348 MZK262348 NJG262348 NTC262348 OCY262348 OMU262348 OWQ262348 PGM262348 PQI262348 QAE262348 QKA262348 QTW262348 RDS262348 RNO262348 RXK262348 SHG262348 SRC262348 TAY262348 TKU262348 TUQ262348 UEM262348 UOI262348 UYE262348 VIA262348 VRW262348 WBS262348 WLO262348 WVK262348 C327884 IY327884 SU327884 ACQ327884 AMM327884 AWI327884 BGE327884 BQA327884 BZW327884 CJS327884 CTO327884 DDK327884 DNG327884 DXC327884 EGY327884 EQU327884 FAQ327884 FKM327884 FUI327884 GEE327884 GOA327884 GXW327884 HHS327884 HRO327884 IBK327884 ILG327884 IVC327884 JEY327884 JOU327884 JYQ327884 KIM327884 KSI327884 LCE327884 LMA327884 LVW327884 MFS327884 MPO327884 MZK327884 NJG327884 NTC327884 OCY327884 OMU327884 OWQ327884 PGM327884 PQI327884 QAE327884 QKA327884 QTW327884 RDS327884 RNO327884 RXK327884 SHG327884 SRC327884 TAY327884 TKU327884 TUQ327884 UEM327884 UOI327884 UYE327884 VIA327884 VRW327884 WBS327884 WLO327884 WVK327884 C393420 IY393420 SU393420 ACQ393420 AMM393420 AWI393420 BGE393420 BQA393420 BZW393420 CJS393420 CTO393420 DDK393420 DNG393420 DXC393420 EGY393420 EQU393420 FAQ393420 FKM393420 FUI393420 GEE393420 GOA393420 GXW393420 HHS393420 HRO393420 IBK393420 ILG393420 IVC393420 JEY393420 JOU393420 JYQ393420 KIM393420 KSI393420 LCE393420 LMA393420 LVW393420 MFS393420 MPO393420 MZK393420 NJG393420 NTC393420 OCY393420 OMU393420 OWQ393420 PGM393420 PQI393420 QAE393420 QKA393420 QTW393420 RDS393420 RNO393420 RXK393420 SHG393420 SRC393420 TAY393420 TKU393420 TUQ393420 UEM393420 UOI393420 UYE393420 VIA393420 VRW393420 WBS393420 WLO393420 WVK393420 C458956 IY458956 SU458956 ACQ458956 AMM458956 AWI458956 BGE458956 BQA458956 BZW458956 CJS458956 CTO458956 DDK458956 DNG458956 DXC458956 EGY458956 EQU458956 FAQ458956 FKM458956 FUI458956 GEE458956 GOA458956 GXW458956 HHS458956 HRO458956 IBK458956 ILG458956 IVC458956 JEY458956 JOU458956 JYQ458956 KIM458956 KSI458956 LCE458956 LMA458956 LVW458956 MFS458956 MPO458956 MZK458956 NJG458956 NTC458956 OCY458956 OMU458956 OWQ458956 PGM458956 PQI458956 QAE458956 QKA458956 QTW458956 RDS458956 RNO458956 RXK458956 SHG458956 SRC458956 TAY458956 TKU458956 TUQ458956 UEM458956 UOI458956 UYE458956 VIA458956 VRW458956 WBS458956 WLO458956 WVK458956 C524492 IY524492 SU524492 ACQ524492 AMM524492 AWI524492 BGE524492 BQA524492 BZW524492 CJS524492 CTO524492 DDK524492 DNG524492 DXC524492 EGY524492 EQU524492 FAQ524492 FKM524492 FUI524492 GEE524492 GOA524492 GXW524492 HHS524492 HRO524492 IBK524492 ILG524492 IVC524492 JEY524492 JOU524492 JYQ524492 KIM524492 KSI524492 LCE524492 LMA524492 LVW524492 MFS524492 MPO524492 MZK524492 NJG524492 NTC524492 OCY524492 OMU524492 OWQ524492 PGM524492 PQI524492 QAE524492 QKA524492 QTW524492 RDS524492 RNO524492 RXK524492 SHG524492 SRC524492 TAY524492 TKU524492 TUQ524492 UEM524492 UOI524492 UYE524492 VIA524492 VRW524492 WBS524492 WLO524492 WVK524492 C590028 IY590028 SU590028 ACQ590028 AMM590028 AWI590028 BGE590028 BQA590028 BZW590028 CJS590028 CTO590028 DDK590028 DNG590028 DXC590028 EGY590028 EQU590028 FAQ590028 FKM590028 FUI590028 GEE590028 GOA590028 GXW590028 HHS590028 HRO590028 IBK590028 ILG590028 IVC590028 JEY590028 JOU590028 JYQ590028 KIM590028 KSI590028 LCE590028 LMA590028 LVW590028 MFS590028 MPO590028 MZK590028 NJG590028 NTC590028 OCY590028 OMU590028 OWQ590028 PGM590028 PQI590028 QAE590028 QKA590028 QTW590028 RDS590028 RNO590028 RXK590028 SHG590028 SRC590028 TAY590028 TKU590028 TUQ590028 UEM590028 UOI590028 UYE590028 VIA590028 VRW590028 WBS590028 WLO590028 WVK590028 C655564 IY655564 SU655564 ACQ655564 AMM655564 AWI655564 BGE655564 BQA655564 BZW655564 CJS655564 CTO655564 DDK655564 DNG655564 DXC655564 EGY655564 EQU655564 FAQ655564 FKM655564 FUI655564 GEE655564 GOA655564 GXW655564 HHS655564 HRO655564 IBK655564 ILG655564 IVC655564 JEY655564 JOU655564 JYQ655564 KIM655564 KSI655564 LCE655564 LMA655564 LVW655564 MFS655564 MPO655564 MZK655564 NJG655564 NTC655564 OCY655564 OMU655564 OWQ655564 PGM655564 PQI655564 QAE655564 QKA655564 QTW655564 RDS655564 RNO655564 RXK655564 SHG655564 SRC655564 TAY655564 TKU655564 TUQ655564 UEM655564 UOI655564 UYE655564 VIA655564 VRW655564 WBS655564 WLO655564 WVK655564 C721100 IY721100 SU721100 ACQ721100 AMM721100 AWI721100 BGE721100 BQA721100 BZW721100 CJS721100 CTO721100 DDK721100 DNG721100 DXC721100 EGY721100 EQU721100 FAQ721100 FKM721100 FUI721100 GEE721100 GOA721100 GXW721100 HHS721100 HRO721100 IBK721100 ILG721100 IVC721100 JEY721100 JOU721100 JYQ721100 KIM721100 KSI721100 LCE721100 LMA721100 LVW721100 MFS721100 MPO721100 MZK721100 NJG721100 NTC721100 OCY721100 OMU721100 OWQ721100 PGM721100 PQI721100 QAE721100 QKA721100 QTW721100 RDS721100 RNO721100 RXK721100 SHG721100 SRC721100 TAY721100 TKU721100 TUQ721100 UEM721100 UOI721100 UYE721100 VIA721100 VRW721100 WBS721100 WLO721100 WVK721100 C786636 IY786636 SU786636 ACQ786636 AMM786636 AWI786636 BGE786636 BQA786636 BZW786636 CJS786636 CTO786636 DDK786636 DNG786636 DXC786636 EGY786636 EQU786636 FAQ786636 FKM786636 FUI786636 GEE786636 GOA786636 GXW786636 HHS786636 HRO786636 IBK786636 ILG786636 IVC786636 JEY786636 JOU786636 JYQ786636 KIM786636 KSI786636 LCE786636 LMA786636 LVW786636 MFS786636 MPO786636 MZK786636 NJG786636 NTC786636 OCY786636 OMU786636 OWQ786636 PGM786636 PQI786636 QAE786636 QKA786636 QTW786636 RDS786636 RNO786636 RXK786636 SHG786636 SRC786636 TAY786636 TKU786636 TUQ786636 UEM786636 UOI786636 UYE786636 VIA786636 VRW786636 WBS786636 WLO786636 WVK786636 C852172 IY852172 SU852172 ACQ852172 AMM852172 AWI852172 BGE852172 BQA852172 BZW852172 CJS852172 CTO852172 DDK852172 DNG852172 DXC852172 EGY852172 EQU852172 FAQ852172 FKM852172 FUI852172 GEE852172 GOA852172 GXW852172 HHS852172 HRO852172 IBK852172 ILG852172 IVC852172 JEY852172 JOU852172 JYQ852172 KIM852172 KSI852172 LCE852172 LMA852172 LVW852172 MFS852172 MPO852172 MZK852172 NJG852172 NTC852172 OCY852172 OMU852172 OWQ852172 PGM852172 PQI852172 QAE852172 QKA852172 QTW852172 RDS852172 RNO852172 RXK852172 SHG852172 SRC852172 TAY852172 TKU852172 TUQ852172 UEM852172 UOI852172 UYE852172 VIA852172 VRW852172 WBS852172 WLO852172 WVK852172 C917708 IY917708 SU917708 ACQ917708 AMM917708 AWI917708 BGE917708 BQA917708 BZW917708 CJS917708 CTO917708 DDK917708 DNG917708 DXC917708 EGY917708 EQU917708 FAQ917708 FKM917708 FUI917708 GEE917708 GOA917708 GXW917708 HHS917708 HRO917708 IBK917708 ILG917708 IVC917708 JEY917708 JOU917708 JYQ917708 KIM917708 KSI917708 LCE917708 LMA917708 LVW917708 MFS917708 MPO917708 MZK917708 NJG917708 NTC917708 OCY917708 OMU917708 OWQ917708 PGM917708 PQI917708 QAE917708 QKA917708 QTW917708 RDS917708 RNO917708 RXK917708 SHG917708 SRC917708 TAY917708 TKU917708 TUQ917708 UEM917708 UOI917708 UYE917708 VIA917708 VRW917708 WBS917708 WLO917708 WVK917708 C983244 IY983244 SU983244 ACQ983244 AMM983244 AWI983244 BGE983244 BQA983244 BZW983244 CJS983244 CTO983244 DDK983244 DNG983244 DXC983244 EGY983244 EQU983244 FAQ983244 FKM983244 FUI983244 GEE983244 GOA983244 GXW983244 HHS983244 HRO983244 IBK983244 ILG983244 IVC983244 JEY983244 JOU983244 JYQ983244 KIM983244 KSI983244 LCE983244 LMA983244 LVW983244 MFS983244 MPO983244 MZK983244 NJG983244 NTC983244 OCY983244 OMU983244 OWQ983244 PGM983244 PQI983244 QAE983244 QKA983244 QTW983244 RDS983244 RNO983244 RXK983244 SHG983244 SRC983244 TAY983244 TKU983244 TUQ983244 UEM983244 UOI983244 UYE983244 VIA983244 VRW983244 WBS983244 WLO983244 WVK983244 C191 IY191 SU191 ACQ191 AMM191 AWI191 BGE191 BQA191 BZW191 CJS191 CTO191 DDK191 DNG191 DXC191 EGY191 EQU191 FAQ191 FKM191 FUI191 GEE191 GOA191 GXW191 HHS191 HRO191 IBK191 ILG191 IVC191 JEY191 JOU191 JYQ191 KIM191 KSI191 LCE191 LMA191 LVW191 MFS191 MPO191 MZK191 NJG191 NTC191 OCY191 OMU191 OWQ191 PGM191 PQI191 QAE191 QKA191 QTW191 RDS191 RNO191 RXK191 SHG191 SRC191 TAY191 TKU191 TUQ191 UEM191 UOI191 UYE191 VIA191 VRW191 WBS191 WLO191 WVK191 C65727 IY65727 SU65727 ACQ65727 AMM65727 AWI65727 BGE65727 BQA65727 BZW65727 CJS65727 CTO65727 DDK65727 DNG65727 DXC65727 EGY65727 EQU65727 FAQ65727 FKM65727 FUI65727 GEE65727 GOA65727 GXW65727 HHS65727 HRO65727 IBK65727 ILG65727 IVC65727 JEY65727 JOU65727 JYQ65727 KIM65727 KSI65727 LCE65727 LMA65727 LVW65727 MFS65727 MPO65727 MZK65727 NJG65727 NTC65727 OCY65727 OMU65727 OWQ65727 PGM65727 PQI65727 QAE65727 QKA65727 QTW65727 RDS65727 RNO65727 RXK65727 SHG65727 SRC65727 TAY65727 TKU65727 TUQ65727 UEM65727 UOI65727 UYE65727 VIA65727 VRW65727 WBS65727 WLO65727 WVK65727 C131263 IY131263 SU131263 ACQ131263 AMM131263 AWI131263 BGE131263 BQA131263 BZW131263 CJS131263 CTO131263 DDK131263 DNG131263 DXC131263 EGY131263 EQU131263 FAQ131263 FKM131263 FUI131263 GEE131263 GOA131263 GXW131263 HHS131263 HRO131263 IBK131263 ILG131263 IVC131263 JEY131263 JOU131263 JYQ131263 KIM131263 KSI131263 LCE131263 LMA131263 LVW131263 MFS131263 MPO131263 MZK131263 NJG131263 NTC131263 OCY131263 OMU131263 OWQ131263 PGM131263 PQI131263 QAE131263 QKA131263 QTW131263 RDS131263 RNO131263 RXK131263 SHG131263 SRC131263 TAY131263 TKU131263 TUQ131263 UEM131263 UOI131263 UYE131263 VIA131263 VRW131263 WBS131263 WLO131263 WVK131263 C196799 IY196799 SU196799 ACQ196799 AMM196799 AWI196799 BGE196799 BQA196799 BZW196799 CJS196799 CTO196799 DDK196799 DNG196799 DXC196799 EGY196799 EQU196799 FAQ196799 FKM196799 FUI196799 GEE196799 GOA196799 GXW196799 HHS196799 HRO196799 IBK196799 ILG196799 IVC196799 JEY196799 JOU196799 JYQ196799 KIM196799 KSI196799 LCE196799 LMA196799 LVW196799 MFS196799 MPO196799 MZK196799 NJG196799 NTC196799 OCY196799 OMU196799 OWQ196799 PGM196799 PQI196799 QAE196799 QKA196799 QTW196799 RDS196799 RNO196799 RXK196799 SHG196799 SRC196799 TAY196799 TKU196799 TUQ196799 UEM196799 UOI196799 UYE196799 VIA196799 VRW196799 WBS196799 WLO196799 WVK196799 C262335 IY262335 SU262335 ACQ262335 AMM262335 AWI262335 BGE262335 BQA262335 BZW262335 CJS262335 CTO262335 DDK262335 DNG262335 DXC262335 EGY262335 EQU262335 FAQ262335 FKM262335 FUI262335 GEE262335 GOA262335 GXW262335 HHS262335 HRO262335 IBK262335 ILG262335 IVC262335 JEY262335 JOU262335 JYQ262335 KIM262335 KSI262335 LCE262335 LMA262335 LVW262335 MFS262335 MPO262335 MZK262335 NJG262335 NTC262335 OCY262335 OMU262335 OWQ262335 PGM262335 PQI262335 QAE262335 QKA262335 QTW262335 RDS262335 RNO262335 RXK262335 SHG262335 SRC262335 TAY262335 TKU262335 TUQ262335 UEM262335 UOI262335 UYE262335 VIA262335 VRW262335 WBS262335 WLO262335 WVK262335 C327871 IY327871 SU327871 ACQ327871 AMM327871 AWI327871 BGE327871 BQA327871 BZW327871 CJS327871 CTO327871 DDK327871 DNG327871 DXC327871 EGY327871 EQU327871 FAQ327871 FKM327871 FUI327871 GEE327871 GOA327871 GXW327871 HHS327871 HRO327871 IBK327871 ILG327871 IVC327871 JEY327871 JOU327871 JYQ327871 KIM327871 KSI327871 LCE327871 LMA327871 LVW327871 MFS327871 MPO327871 MZK327871 NJG327871 NTC327871 OCY327871 OMU327871 OWQ327871 PGM327871 PQI327871 QAE327871 QKA327871 QTW327871 RDS327871 RNO327871 RXK327871 SHG327871 SRC327871 TAY327871 TKU327871 TUQ327871 UEM327871 UOI327871 UYE327871 VIA327871 VRW327871 WBS327871 WLO327871 WVK327871 C393407 IY393407 SU393407 ACQ393407 AMM393407 AWI393407 BGE393407 BQA393407 BZW393407 CJS393407 CTO393407 DDK393407 DNG393407 DXC393407 EGY393407 EQU393407 FAQ393407 FKM393407 FUI393407 GEE393407 GOA393407 GXW393407 HHS393407 HRO393407 IBK393407 ILG393407 IVC393407 JEY393407 JOU393407 JYQ393407 KIM393407 KSI393407 LCE393407 LMA393407 LVW393407 MFS393407 MPO393407 MZK393407 NJG393407 NTC393407 OCY393407 OMU393407 OWQ393407 PGM393407 PQI393407 QAE393407 QKA393407 QTW393407 RDS393407 RNO393407 RXK393407 SHG393407 SRC393407 TAY393407 TKU393407 TUQ393407 UEM393407 UOI393407 UYE393407 VIA393407 VRW393407 WBS393407 WLO393407 WVK393407 C458943 IY458943 SU458943 ACQ458943 AMM458943 AWI458943 BGE458943 BQA458943 BZW458943 CJS458943 CTO458943 DDK458943 DNG458943 DXC458943 EGY458943 EQU458943 FAQ458943 FKM458943 FUI458943 GEE458943 GOA458943 GXW458943 HHS458943 HRO458943 IBK458943 ILG458943 IVC458943 JEY458943 JOU458943 JYQ458943 KIM458943 KSI458943 LCE458943 LMA458943 LVW458943 MFS458943 MPO458943 MZK458943 NJG458943 NTC458943 OCY458943 OMU458943 OWQ458943 PGM458943 PQI458943 QAE458943 QKA458943 QTW458943 RDS458943 RNO458943 RXK458943 SHG458943 SRC458943 TAY458943 TKU458943 TUQ458943 UEM458943 UOI458943 UYE458943 VIA458943 VRW458943 WBS458943 WLO458943 WVK458943 C524479 IY524479 SU524479 ACQ524479 AMM524479 AWI524479 BGE524479 BQA524479 BZW524479 CJS524479 CTO524479 DDK524479 DNG524479 DXC524479 EGY524479 EQU524479 FAQ524479 FKM524479 FUI524479 GEE524479 GOA524479 GXW524479 HHS524479 HRO524479 IBK524479 ILG524479 IVC524479 JEY524479 JOU524479 JYQ524479 KIM524479 KSI524479 LCE524479 LMA524479 LVW524479 MFS524479 MPO524479 MZK524479 NJG524479 NTC524479 OCY524479 OMU524479 OWQ524479 PGM524479 PQI524479 QAE524479 QKA524479 QTW524479 RDS524479 RNO524479 RXK524479 SHG524479 SRC524479 TAY524479 TKU524479 TUQ524479 UEM524479 UOI524479 UYE524479 VIA524479 VRW524479 WBS524479 WLO524479 WVK524479 C590015 IY590015 SU590015 ACQ590015 AMM590015 AWI590015 BGE590015 BQA590015 BZW590015 CJS590015 CTO590015 DDK590015 DNG590015 DXC590015 EGY590015 EQU590015 FAQ590015 FKM590015 FUI590015 GEE590015 GOA590015 GXW590015 HHS590015 HRO590015 IBK590015 ILG590015 IVC590015 JEY590015 JOU590015 JYQ590015 KIM590015 KSI590015 LCE590015 LMA590015 LVW590015 MFS590015 MPO590015 MZK590015 NJG590015 NTC590015 OCY590015 OMU590015 OWQ590015 PGM590015 PQI590015 QAE590015 QKA590015 QTW590015 RDS590015 RNO590015 RXK590015 SHG590015 SRC590015 TAY590015 TKU590015 TUQ590015 UEM590015 UOI590015 UYE590015 VIA590015 VRW590015 WBS590015 WLO590015 WVK590015 C655551 IY655551 SU655551 ACQ655551 AMM655551 AWI655551 BGE655551 BQA655551 BZW655551 CJS655551 CTO655551 DDK655551 DNG655551 DXC655551 EGY655551 EQU655551 FAQ655551 FKM655551 FUI655551 GEE655551 GOA655551 GXW655551 HHS655551 HRO655551 IBK655551 ILG655551 IVC655551 JEY655551 JOU655551 JYQ655551 KIM655551 KSI655551 LCE655551 LMA655551 LVW655551 MFS655551 MPO655551 MZK655551 NJG655551 NTC655551 OCY655551 OMU655551 OWQ655551 PGM655551 PQI655551 QAE655551 QKA655551 QTW655551 RDS655551 RNO655551 RXK655551 SHG655551 SRC655551 TAY655551 TKU655551 TUQ655551 UEM655551 UOI655551 UYE655551 VIA655551 VRW655551 WBS655551 WLO655551 WVK655551 C721087 IY721087 SU721087 ACQ721087 AMM721087 AWI721087 BGE721087 BQA721087 BZW721087 CJS721087 CTO721087 DDK721087 DNG721087 DXC721087 EGY721087 EQU721087 FAQ721087 FKM721087 FUI721087 GEE721087 GOA721087 GXW721087 HHS721087 HRO721087 IBK721087 ILG721087 IVC721087 JEY721087 JOU721087 JYQ721087 KIM721087 KSI721087 LCE721087 LMA721087 LVW721087 MFS721087 MPO721087 MZK721087 NJG721087 NTC721087 OCY721087 OMU721087 OWQ721087 PGM721087 PQI721087 QAE721087 QKA721087 QTW721087 RDS721087 RNO721087 RXK721087 SHG721087 SRC721087 TAY721087 TKU721087 TUQ721087 UEM721087 UOI721087 UYE721087 VIA721087 VRW721087 WBS721087 WLO721087 WVK721087 C786623 IY786623 SU786623 ACQ786623 AMM786623 AWI786623 BGE786623 BQA786623 BZW786623 CJS786623 CTO786623 DDK786623 DNG786623 DXC786623 EGY786623 EQU786623 FAQ786623 FKM786623 FUI786623 GEE786623 GOA786623 GXW786623 HHS786623 HRO786623 IBK786623 ILG786623 IVC786623 JEY786623 JOU786623 JYQ786623 KIM786623 KSI786623 LCE786623 LMA786623 LVW786623 MFS786623 MPO786623 MZK786623 NJG786623 NTC786623 OCY786623 OMU786623 OWQ786623 PGM786623 PQI786623 QAE786623 QKA786623 QTW786623 RDS786623 RNO786623 RXK786623 SHG786623 SRC786623 TAY786623 TKU786623 TUQ786623 UEM786623 UOI786623 UYE786623 VIA786623 VRW786623 WBS786623 WLO786623 WVK786623 C852159 IY852159 SU852159 ACQ852159 AMM852159 AWI852159 BGE852159 BQA852159 BZW852159 CJS852159 CTO852159 DDK852159 DNG852159 DXC852159 EGY852159 EQU852159 FAQ852159 FKM852159 FUI852159 GEE852159 GOA852159 GXW852159 HHS852159 HRO852159 IBK852159 ILG852159 IVC852159 JEY852159 JOU852159 JYQ852159 KIM852159 KSI852159 LCE852159 LMA852159 LVW852159 MFS852159 MPO852159 MZK852159 NJG852159 NTC852159 OCY852159 OMU852159 OWQ852159 PGM852159 PQI852159 QAE852159 QKA852159 QTW852159 RDS852159 RNO852159 RXK852159 SHG852159 SRC852159 TAY852159 TKU852159 TUQ852159 UEM852159 UOI852159 UYE852159 VIA852159 VRW852159 WBS852159 WLO852159 WVK852159 C917695 IY917695 SU917695 ACQ917695 AMM917695 AWI917695 BGE917695 BQA917695 BZW917695 CJS917695 CTO917695 DDK917695 DNG917695 DXC917695 EGY917695 EQU917695 FAQ917695 FKM917695 FUI917695 GEE917695 GOA917695 GXW917695 HHS917695 HRO917695 IBK917695 ILG917695 IVC917695 JEY917695 JOU917695 JYQ917695 KIM917695 KSI917695 LCE917695 LMA917695 LVW917695 MFS917695 MPO917695 MZK917695 NJG917695 NTC917695 OCY917695 OMU917695 OWQ917695 PGM917695 PQI917695 QAE917695 QKA917695 QTW917695 RDS917695 RNO917695 RXK917695 SHG917695 SRC917695 TAY917695 TKU917695 TUQ917695 UEM917695 UOI917695 UYE917695 VIA917695 VRW917695 WBS917695 WLO917695 WVK917695 C983231 IY983231 SU983231 ACQ983231 AMM983231 AWI983231 BGE983231 BQA983231 BZW983231 CJS983231 CTO983231 DDK983231 DNG983231 DXC983231 EGY983231 EQU983231 FAQ983231 FKM983231 FUI983231 GEE983231 GOA983231 GXW983231 HHS983231 HRO983231 IBK983231 ILG983231 IVC983231 JEY983231 JOU983231 JYQ983231 KIM983231 KSI983231 LCE983231 LMA983231 LVW983231 MFS983231 MPO983231 MZK983231 NJG983231 NTC983231 OCY983231 OMU983231 OWQ983231 PGM983231 PQI983231 QAE983231 QKA983231 QTW983231 RDS983231 RNO983231 RXK983231 SHG983231 SRC983231 TAY983231 TKU983231 TUQ983231 UEM983231 UOI983231 UYE983231 VIA983231 VRW983231 WBS983231 WLO983231 WVK983231 HU15:HU20 RQ15:RQ20 ABM15:ABM20 ALI15:ALI20 AVE15:AVE20 BFA15:BFA20 BOW15:BOW20 BYS15:BYS20 CIO15:CIO20 CSK15:CSK20 DCG15:DCG20 DMC15:DMC20 DVY15:DVY20 EFU15:EFU20 EPQ15:EPQ20 EZM15:EZM20 FJI15:FJI20 FTE15:FTE20 GDA15:GDA20 GMW15:GMW20 GWS15:GWS20 HGO15:HGO20 HQK15:HQK20 IAG15:IAG20 IKC15:IKC20 ITY15:ITY20 JDU15:JDU20 JNQ15:JNQ20 JXM15:JXM20 KHI15:KHI20 KRE15:KRE20 LBA15:LBA20 LKW15:LKW20 LUS15:LUS20 MEO15:MEO20 MOK15:MOK20 MYG15:MYG20 NIC15:NIC20 NRY15:NRY20 OBU15:OBU20 OLQ15:OLQ20 OVM15:OVM20 PFI15:PFI20 PPE15:PPE20 PZA15:PZA20 QIW15:QIW20 QSS15:QSS20 RCO15:RCO20 RMK15:RMK20 RWG15:RWG20 SGC15:SGC20 SPY15:SPY20 SZU15:SZU20 TJQ15:TJQ20 TTM15:TTM20 UDI15:UDI20 UNE15:UNE20 UXA15:UXA20 VGW15:VGW20 VQS15:VQS20 WAO15:WAO20 WKK15:WKK20 WUG15:WUG20 XEC15:XEC20 HU65566:HU65571 RQ65566:RQ65571 ABM65566:ABM65571 ALI65566:ALI65571 AVE65566:AVE65571 BFA65566:BFA65571 BOW65566:BOW65571 BYS65566:BYS65571 CIO65566:CIO65571 CSK65566:CSK65571 DCG65566:DCG65571 DMC65566:DMC65571 DVY65566:DVY65571 EFU65566:EFU65571 EPQ65566:EPQ65571 EZM65566:EZM65571 FJI65566:FJI65571 FTE65566:FTE65571 GDA65566:GDA65571 GMW65566:GMW65571 GWS65566:GWS65571 HGO65566:HGO65571 HQK65566:HQK65571 IAG65566:IAG65571 IKC65566:IKC65571 ITY65566:ITY65571 JDU65566:JDU65571 JNQ65566:JNQ65571 JXM65566:JXM65571 KHI65566:KHI65571 KRE65566:KRE65571 LBA65566:LBA65571 LKW65566:LKW65571 LUS65566:LUS65571 MEO65566:MEO65571 MOK65566:MOK65571 MYG65566:MYG65571 NIC65566:NIC65571 NRY65566:NRY65571 OBU65566:OBU65571 OLQ65566:OLQ65571 OVM65566:OVM65571 PFI65566:PFI65571 PPE65566:PPE65571 PZA65566:PZA65571 QIW65566:QIW65571 QSS65566:QSS65571 RCO65566:RCO65571 RMK65566:RMK65571 RWG65566:RWG65571 SGC65566:SGC65571 SPY65566:SPY65571 SZU65566:SZU65571 TJQ65566:TJQ65571 TTM65566:TTM65571 UDI65566:UDI65571 UNE65566:UNE65571 UXA65566:UXA65571 VGW65566:VGW65571 VQS65566:VQS65571 WAO65566:WAO65571 WKK65566:WKK65571 WUG65566:WUG65571 XEC65566:XEC65571 HU131102:HU131107 RQ131102:RQ131107 ABM131102:ABM131107 ALI131102:ALI131107 AVE131102:AVE131107 BFA131102:BFA131107 BOW131102:BOW131107 BYS131102:BYS131107 CIO131102:CIO131107 CSK131102:CSK131107 DCG131102:DCG131107 DMC131102:DMC131107 DVY131102:DVY131107 EFU131102:EFU131107 EPQ131102:EPQ131107 EZM131102:EZM131107 FJI131102:FJI131107 FTE131102:FTE131107 GDA131102:GDA131107 GMW131102:GMW131107 GWS131102:GWS131107 HGO131102:HGO131107 HQK131102:HQK131107 IAG131102:IAG131107 IKC131102:IKC131107 ITY131102:ITY131107 JDU131102:JDU131107 JNQ131102:JNQ131107 JXM131102:JXM131107 KHI131102:KHI131107 KRE131102:KRE131107 LBA131102:LBA131107 LKW131102:LKW131107 LUS131102:LUS131107 MEO131102:MEO131107 MOK131102:MOK131107 MYG131102:MYG131107 NIC131102:NIC131107 NRY131102:NRY131107 OBU131102:OBU131107 OLQ131102:OLQ131107 OVM131102:OVM131107 PFI131102:PFI131107 PPE131102:PPE131107 PZA131102:PZA131107 QIW131102:QIW131107 QSS131102:QSS131107 RCO131102:RCO131107 RMK131102:RMK131107 RWG131102:RWG131107 SGC131102:SGC131107 SPY131102:SPY131107 SZU131102:SZU131107 TJQ131102:TJQ131107 TTM131102:TTM131107 UDI131102:UDI131107 UNE131102:UNE131107 UXA131102:UXA131107 VGW131102:VGW131107 VQS131102:VQS131107 WAO131102:WAO131107 WKK131102:WKK131107 WUG131102:WUG131107 XEC131102:XEC131107 HU196638:HU196643 RQ196638:RQ196643 ABM196638:ABM196643 ALI196638:ALI196643 AVE196638:AVE196643 BFA196638:BFA196643 BOW196638:BOW196643 BYS196638:BYS196643 CIO196638:CIO196643 CSK196638:CSK196643 DCG196638:DCG196643 DMC196638:DMC196643 DVY196638:DVY196643 EFU196638:EFU196643 EPQ196638:EPQ196643 EZM196638:EZM196643 FJI196638:FJI196643 FTE196638:FTE196643 GDA196638:GDA196643 GMW196638:GMW196643 GWS196638:GWS196643 HGO196638:HGO196643 HQK196638:HQK196643 IAG196638:IAG196643 IKC196638:IKC196643 ITY196638:ITY196643 JDU196638:JDU196643 JNQ196638:JNQ196643 JXM196638:JXM196643 KHI196638:KHI196643 KRE196638:KRE196643 LBA196638:LBA196643 LKW196638:LKW196643 LUS196638:LUS196643 MEO196638:MEO196643 MOK196638:MOK196643 MYG196638:MYG196643 NIC196638:NIC196643 NRY196638:NRY196643 OBU196638:OBU196643 OLQ196638:OLQ196643 OVM196638:OVM196643 PFI196638:PFI196643 PPE196638:PPE196643 PZA196638:PZA196643 QIW196638:QIW196643 QSS196638:QSS196643 RCO196638:RCO196643 RMK196638:RMK196643 RWG196638:RWG196643 SGC196638:SGC196643 SPY196638:SPY196643 SZU196638:SZU196643 TJQ196638:TJQ196643 TTM196638:TTM196643 UDI196638:UDI196643 UNE196638:UNE196643 UXA196638:UXA196643 VGW196638:VGW196643 VQS196638:VQS196643 WAO196638:WAO196643 WKK196638:WKK196643 WUG196638:WUG196643 XEC196638:XEC196643 HU262174:HU262179 RQ262174:RQ262179 ABM262174:ABM262179 ALI262174:ALI262179 AVE262174:AVE262179 BFA262174:BFA262179 BOW262174:BOW262179 BYS262174:BYS262179 CIO262174:CIO262179 CSK262174:CSK262179 DCG262174:DCG262179 DMC262174:DMC262179 DVY262174:DVY262179 EFU262174:EFU262179 EPQ262174:EPQ262179 EZM262174:EZM262179 FJI262174:FJI262179 FTE262174:FTE262179 GDA262174:GDA262179 GMW262174:GMW262179 GWS262174:GWS262179 HGO262174:HGO262179 HQK262174:HQK262179 IAG262174:IAG262179 IKC262174:IKC262179 ITY262174:ITY262179 JDU262174:JDU262179 JNQ262174:JNQ262179 JXM262174:JXM262179 KHI262174:KHI262179 KRE262174:KRE262179 LBA262174:LBA262179 LKW262174:LKW262179 LUS262174:LUS262179 MEO262174:MEO262179 MOK262174:MOK262179 MYG262174:MYG262179 NIC262174:NIC262179 NRY262174:NRY262179 OBU262174:OBU262179 OLQ262174:OLQ262179 OVM262174:OVM262179 PFI262174:PFI262179 PPE262174:PPE262179 PZA262174:PZA262179 QIW262174:QIW262179 QSS262174:QSS262179 RCO262174:RCO262179 RMK262174:RMK262179 RWG262174:RWG262179 SGC262174:SGC262179 SPY262174:SPY262179 SZU262174:SZU262179 TJQ262174:TJQ262179 TTM262174:TTM262179 UDI262174:UDI262179 UNE262174:UNE262179 UXA262174:UXA262179 VGW262174:VGW262179 VQS262174:VQS262179 WAO262174:WAO262179 WKK262174:WKK262179 WUG262174:WUG262179 XEC262174:XEC262179 HU327710:HU327715 RQ327710:RQ327715 ABM327710:ABM327715 ALI327710:ALI327715 AVE327710:AVE327715 BFA327710:BFA327715 BOW327710:BOW327715 BYS327710:BYS327715 CIO327710:CIO327715 CSK327710:CSK327715 DCG327710:DCG327715 DMC327710:DMC327715 DVY327710:DVY327715 EFU327710:EFU327715 EPQ327710:EPQ327715 EZM327710:EZM327715 FJI327710:FJI327715 FTE327710:FTE327715 GDA327710:GDA327715 GMW327710:GMW327715 GWS327710:GWS327715 HGO327710:HGO327715 HQK327710:HQK327715 IAG327710:IAG327715 IKC327710:IKC327715 ITY327710:ITY327715 JDU327710:JDU327715 JNQ327710:JNQ327715 JXM327710:JXM327715 KHI327710:KHI327715 KRE327710:KRE327715 LBA327710:LBA327715 LKW327710:LKW327715 LUS327710:LUS327715 MEO327710:MEO327715 MOK327710:MOK327715 MYG327710:MYG327715 NIC327710:NIC327715 NRY327710:NRY327715 OBU327710:OBU327715 OLQ327710:OLQ327715 OVM327710:OVM327715 PFI327710:PFI327715 PPE327710:PPE327715 PZA327710:PZA327715 QIW327710:QIW327715 QSS327710:QSS327715 RCO327710:RCO327715 RMK327710:RMK327715 RWG327710:RWG327715 SGC327710:SGC327715 SPY327710:SPY327715 SZU327710:SZU327715 TJQ327710:TJQ327715 TTM327710:TTM327715 UDI327710:UDI327715 UNE327710:UNE327715 UXA327710:UXA327715 VGW327710:VGW327715 VQS327710:VQS327715 WAO327710:WAO327715 WKK327710:WKK327715 WUG327710:WUG327715 XEC327710:XEC327715 HU393246:HU393251 RQ393246:RQ393251 ABM393246:ABM393251 ALI393246:ALI393251 AVE393246:AVE393251 BFA393246:BFA393251 BOW393246:BOW393251 BYS393246:BYS393251 CIO393246:CIO393251 CSK393246:CSK393251 DCG393246:DCG393251 DMC393246:DMC393251 DVY393246:DVY393251 EFU393246:EFU393251 EPQ393246:EPQ393251 EZM393246:EZM393251 FJI393246:FJI393251 FTE393246:FTE393251 GDA393246:GDA393251 GMW393246:GMW393251 GWS393246:GWS393251 HGO393246:HGO393251 HQK393246:HQK393251 IAG393246:IAG393251 IKC393246:IKC393251 ITY393246:ITY393251 JDU393246:JDU393251 JNQ393246:JNQ393251 JXM393246:JXM393251 KHI393246:KHI393251 KRE393246:KRE393251 LBA393246:LBA393251 LKW393246:LKW393251 LUS393246:LUS393251 MEO393246:MEO393251 MOK393246:MOK393251 MYG393246:MYG393251 NIC393246:NIC393251 NRY393246:NRY393251 OBU393246:OBU393251 OLQ393246:OLQ393251 OVM393246:OVM393251 PFI393246:PFI393251 PPE393246:PPE393251 PZA393246:PZA393251 QIW393246:QIW393251 QSS393246:QSS393251 RCO393246:RCO393251 RMK393246:RMK393251 RWG393246:RWG393251 SGC393246:SGC393251 SPY393246:SPY393251 SZU393246:SZU393251 TJQ393246:TJQ393251 TTM393246:TTM393251 UDI393246:UDI393251 UNE393246:UNE393251 UXA393246:UXA393251 VGW393246:VGW393251 VQS393246:VQS393251 WAO393246:WAO393251 WKK393246:WKK393251 WUG393246:WUG393251 XEC393246:XEC393251 HU458782:HU458787 RQ458782:RQ458787 ABM458782:ABM458787 ALI458782:ALI458787 AVE458782:AVE458787 BFA458782:BFA458787 BOW458782:BOW458787 BYS458782:BYS458787 CIO458782:CIO458787 CSK458782:CSK458787 DCG458782:DCG458787 DMC458782:DMC458787 DVY458782:DVY458787 EFU458782:EFU458787 EPQ458782:EPQ458787 EZM458782:EZM458787 FJI458782:FJI458787 FTE458782:FTE458787 GDA458782:GDA458787 GMW458782:GMW458787 GWS458782:GWS458787 HGO458782:HGO458787 HQK458782:HQK458787 IAG458782:IAG458787 IKC458782:IKC458787 ITY458782:ITY458787 JDU458782:JDU458787 JNQ458782:JNQ458787 JXM458782:JXM458787 KHI458782:KHI458787 KRE458782:KRE458787 LBA458782:LBA458787 LKW458782:LKW458787 LUS458782:LUS458787 MEO458782:MEO458787 MOK458782:MOK458787 MYG458782:MYG458787 NIC458782:NIC458787 NRY458782:NRY458787 OBU458782:OBU458787 OLQ458782:OLQ458787 OVM458782:OVM458787 PFI458782:PFI458787 PPE458782:PPE458787 PZA458782:PZA458787 QIW458782:QIW458787 QSS458782:QSS458787 RCO458782:RCO458787 RMK458782:RMK458787 RWG458782:RWG458787 SGC458782:SGC458787 SPY458782:SPY458787 SZU458782:SZU458787 TJQ458782:TJQ458787 TTM458782:TTM458787 UDI458782:UDI458787 UNE458782:UNE458787 UXA458782:UXA458787 VGW458782:VGW458787 VQS458782:VQS458787 WAO458782:WAO458787 WKK458782:WKK458787 WUG458782:WUG458787 XEC458782:XEC458787 HU524318:HU524323 RQ524318:RQ524323 ABM524318:ABM524323 ALI524318:ALI524323 AVE524318:AVE524323 BFA524318:BFA524323 BOW524318:BOW524323 BYS524318:BYS524323 CIO524318:CIO524323 CSK524318:CSK524323 DCG524318:DCG524323 DMC524318:DMC524323 DVY524318:DVY524323 EFU524318:EFU524323 EPQ524318:EPQ524323 EZM524318:EZM524323 FJI524318:FJI524323 FTE524318:FTE524323 GDA524318:GDA524323 GMW524318:GMW524323 GWS524318:GWS524323 HGO524318:HGO524323 HQK524318:HQK524323 IAG524318:IAG524323 IKC524318:IKC524323 ITY524318:ITY524323 JDU524318:JDU524323 JNQ524318:JNQ524323 JXM524318:JXM524323 KHI524318:KHI524323 KRE524318:KRE524323 LBA524318:LBA524323 LKW524318:LKW524323 LUS524318:LUS524323 MEO524318:MEO524323 MOK524318:MOK524323 MYG524318:MYG524323 NIC524318:NIC524323 NRY524318:NRY524323 OBU524318:OBU524323 OLQ524318:OLQ524323 OVM524318:OVM524323 PFI524318:PFI524323 PPE524318:PPE524323 PZA524318:PZA524323 QIW524318:QIW524323 QSS524318:QSS524323 RCO524318:RCO524323 RMK524318:RMK524323 RWG524318:RWG524323 SGC524318:SGC524323 SPY524318:SPY524323 SZU524318:SZU524323 TJQ524318:TJQ524323 TTM524318:TTM524323 UDI524318:UDI524323 UNE524318:UNE524323 UXA524318:UXA524323 VGW524318:VGW524323 VQS524318:VQS524323 WAO524318:WAO524323 WKK524318:WKK524323 WUG524318:WUG524323 XEC524318:XEC524323 HU589854:HU589859 RQ589854:RQ589859 ABM589854:ABM589859 ALI589854:ALI589859 AVE589854:AVE589859 BFA589854:BFA589859 BOW589854:BOW589859 BYS589854:BYS589859 CIO589854:CIO589859 CSK589854:CSK589859 DCG589854:DCG589859 DMC589854:DMC589859 DVY589854:DVY589859 EFU589854:EFU589859 EPQ589854:EPQ589859 EZM589854:EZM589859 FJI589854:FJI589859 FTE589854:FTE589859 GDA589854:GDA589859 GMW589854:GMW589859 GWS589854:GWS589859 HGO589854:HGO589859 HQK589854:HQK589859 IAG589854:IAG589859 IKC589854:IKC589859 ITY589854:ITY589859 JDU589854:JDU589859 JNQ589854:JNQ589859 JXM589854:JXM589859 KHI589854:KHI589859 KRE589854:KRE589859 LBA589854:LBA589859 LKW589854:LKW589859 LUS589854:LUS589859 MEO589854:MEO589859 MOK589854:MOK589859 MYG589854:MYG589859 NIC589854:NIC589859 NRY589854:NRY589859 OBU589854:OBU589859 OLQ589854:OLQ589859 OVM589854:OVM589859 PFI589854:PFI589859 PPE589854:PPE589859 PZA589854:PZA589859 QIW589854:QIW589859 QSS589854:QSS589859 RCO589854:RCO589859 RMK589854:RMK589859 RWG589854:RWG589859 SGC589854:SGC589859 SPY589854:SPY589859 SZU589854:SZU589859 TJQ589854:TJQ589859 TTM589854:TTM589859 UDI589854:UDI589859 UNE589854:UNE589859 UXA589854:UXA589859 VGW589854:VGW589859 VQS589854:VQS589859 WAO589854:WAO589859 WKK589854:WKK589859 WUG589854:WUG589859 XEC589854:XEC589859 HU655390:HU655395 RQ655390:RQ655395 ABM655390:ABM655395 ALI655390:ALI655395 AVE655390:AVE655395 BFA655390:BFA655395 BOW655390:BOW655395 BYS655390:BYS655395 CIO655390:CIO655395 CSK655390:CSK655395 DCG655390:DCG655395 DMC655390:DMC655395 DVY655390:DVY655395 EFU655390:EFU655395 EPQ655390:EPQ655395 EZM655390:EZM655395 FJI655390:FJI655395 FTE655390:FTE655395 GDA655390:GDA655395 GMW655390:GMW655395 GWS655390:GWS655395 HGO655390:HGO655395 HQK655390:HQK655395 IAG655390:IAG655395 IKC655390:IKC655395 ITY655390:ITY655395 JDU655390:JDU655395 JNQ655390:JNQ655395 JXM655390:JXM655395 KHI655390:KHI655395 KRE655390:KRE655395 LBA655390:LBA655395 LKW655390:LKW655395 LUS655390:LUS655395 MEO655390:MEO655395 MOK655390:MOK655395 MYG655390:MYG655395 NIC655390:NIC655395 NRY655390:NRY655395 OBU655390:OBU655395 OLQ655390:OLQ655395 OVM655390:OVM655395 PFI655390:PFI655395 PPE655390:PPE655395 PZA655390:PZA655395 QIW655390:QIW655395 QSS655390:QSS655395 RCO655390:RCO655395 RMK655390:RMK655395 RWG655390:RWG655395 SGC655390:SGC655395 SPY655390:SPY655395 SZU655390:SZU655395 TJQ655390:TJQ655395 TTM655390:TTM655395 UDI655390:UDI655395 UNE655390:UNE655395 UXA655390:UXA655395 VGW655390:VGW655395 VQS655390:VQS655395 WAO655390:WAO655395 WKK655390:WKK655395 WUG655390:WUG655395 XEC655390:XEC655395 HU720926:HU720931 RQ720926:RQ720931 ABM720926:ABM720931 ALI720926:ALI720931 AVE720926:AVE720931 BFA720926:BFA720931 BOW720926:BOW720931 BYS720926:BYS720931 CIO720926:CIO720931 CSK720926:CSK720931 DCG720926:DCG720931 DMC720926:DMC720931 DVY720926:DVY720931 EFU720926:EFU720931 EPQ720926:EPQ720931 EZM720926:EZM720931 FJI720926:FJI720931 FTE720926:FTE720931 GDA720926:GDA720931 GMW720926:GMW720931 GWS720926:GWS720931 HGO720926:HGO720931 HQK720926:HQK720931 IAG720926:IAG720931 IKC720926:IKC720931 ITY720926:ITY720931 JDU720926:JDU720931 JNQ720926:JNQ720931 JXM720926:JXM720931 KHI720926:KHI720931 KRE720926:KRE720931 LBA720926:LBA720931 LKW720926:LKW720931 LUS720926:LUS720931 MEO720926:MEO720931 MOK720926:MOK720931 MYG720926:MYG720931 NIC720926:NIC720931 NRY720926:NRY720931 OBU720926:OBU720931 OLQ720926:OLQ720931 OVM720926:OVM720931 PFI720926:PFI720931 PPE720926:PPE720931 PZA720926:PZA720931 QIW720926:QIW720931 QSS720926:QSS720931 RCO720926:RCO720931 RMK720926:RMK720931 RWG720926:RWG720931 SGC720926:SGC720931 SPY720926:SPY720931 SZU720926:SZU720931 TJQ720926:TJQ720931 TTM720926:TTM720931 UDI720926:UDI720931 UNE720926:UNE720931 UXA720926:UXA720931 VGW720926:VGW720931 VQS720926:VQS720931 WAO720926:WAO720931 WKK720926:WKK720931 WUG720926:WUG720931 XEC720926:XEC720931 HU786462:HU786467 RQ786462:RQ786467 ABM786462:ABM786467 ALI786462:ALI786467 AVE786462:AVE786467 BFA786462:BFA786467 BOW786462:BOW786467 BYS786462:BYS786467 CIO786462:CIO786467 CSK786462:CSK786467 DCG786462:DCG786467 DMC786462:DMC786467 DVY786462:DVY786467 EFU786462:EFU786467 EPQ786462:EPQ786467 EZM786462:EZM786467 FJI786462:FJI786467 FTE786462:FTE786467 GDA786462:GDA786467 GMW786462:GMW786467 GWS786462:GWS786467 HGO786462:HGO786467 HQK786462:HQK786467 IAG786462:IAG786467 IKC786462:IKC786467 ITY786462:ITY786467 JDU786462:JDU786467 JNQ786462:JNQ786467 JXM786462:JXM786467 KHI786462:KHI786467 KRE786462:KRE786467 LBA786462:LBA786467 LKW786462:LKW786467 LUS786462:LUS786467 MEO786462:MEO786467 MOK786462:MOK786467 MYG786462:MYG786467 NIC786462:NIC786467 NRY786462:NRY786467 OBU786462:OBU786467 OLQ786462:OLQ786467 OVM786462:OVM786467 PFI786462:PFI786467 PPE786462:PPE786467 PZA786462:PZA786467 QIW786462:QIW786467 QSS786462:QSS786467 RCO786462:RCO786467 RMK786462:RMK786467 RWG786462:RWG786467 SGC786462:SGC786467 SPY786462:SPY786467 SZU786462:SZU786467 TJQ786462:TJQ786467 TTM786462:TTM786467 UDI786462:UDI786467 UNE786462:UNE786467 UXA786462:UXA786467 VGW786462:VGW786467 VQS786462:VQS786467 WAO786462:WAO786467 WKK786462:WKK786467 WUG786462:WUG786467 XEC786462:XEC786467 HU851998:HU852003 RQ851998:RQ852003 ABM851998:ABM852003 ALI851998:ALI852003 AVE851998:AVE852003 BFA851998:BFA852003 BOW851998:BOW852003 BYS851998:BYS852003 CIO851998:CIO852003 CSK851998:CSK852003 DCG851998:DCG852003 DMC851998:DMC852003 DVY851998:DVY852003 EFU851998:EFU852003 EPQ851998:EPQ852003 EZM851998:EZM852003 FJI851998:FJI852003 FTE851998:FTE852003 GDA851998:GDA852003 GMW851998:GMW852003 GWS851998:GWS852003 HGO851998:HGO852003 HQK851998:HQK852003 IAG851998:IAG852003 IKC851998:IKC852003 ITY851998:ITY852003 JDU851998:JDU852003 JNQ851998:JNQ852003 JXM851998:JXM852003 KHI851998:KHI852003 KRE851998:KRE852003 LBA851998:LBA852003 LKW851998:LKW852003 LUS851998:LUS852003 MEO851998:MEO852003 MOK851998:MOK852003 MYG851998:MYG852003 NIC851998:NIC852003 NRY851998:NRY852003 OBU851998:OBU852003 OLQ851998:OLQ852003 OVM851998:OVM852003 PFI851998:PFI852003 PPE851998:PPE852003 PZA851998:PZA852003 QIW851998:QIW852003 QSS851998:QSS852003 RCO851998:RCO852003 RMK851998:RMK852003 RWG851998:RWG852003 SGC851998:SGC852003 SPY851998:SPY852003 SZU851998:SZU852003 TJQ851998:TJQ852003 TTM851998:TTM852003 UDI851998:UDI852003 UNE851998:UNE852003 UXA851998:UXA852003 VGW851998:VGW852003 VQS851998:VQS852003 WAO851998:WAO852003 WKK851998:WKK852003 WUG851998:WUG852003 XEC851998:XEC852003 HU917534:HU917539 RQ917534:RQ917539 ABM917534:ABM917539 ALI917534:ALI917539 AVE917534:AVE917539 BFA917534:BFA917539 BOW917534:BOW917539 BYS917534:BYS917539 CIO917534:CIO917539 CSK917534:CSK917539 DCG917534:DCG917539 DMC917534:DMC917539 DVY917534:DVY917539 EFU917534:EFU917539 EPQ917534:EPQ917539 EZM917534:EZM917539 FJI917534:FJI917539 FTE917534:FTE917539 GDA917534:GDA917539 GMW917534:GMW917539 GWS917534:GWS917539 HGO917534:HGO917539 HQK917534:HQK917539 IAG917534:IAG917539 IKC917534:IKC917539 ITY917534:ITY917539 JDU917534:JDU917539 JNQ917534:JNQ917539 JXM917534:JXM917539 KHI917534:KHI917539 KRE917534:KRE917539 LBA917534:LBA917539 LKW917534:LKW917539 LUS917534:LUS917539 MEO917534:MEO917539 MOK917534:MOK917539 MYG917534:MYG917539 NIC917534:NIC917539 NRY917534:NRY917539 OBU917534:OBU917539 OLQ917534:OLQ917539 OVM917534:OVM917539 PFI917534:PFI917539 PPE917534:PPE917539 PZA917534:PZA917539 QIW917534:QIW917539 QSS917534:QSS917539 RCO917534:RCO917539 RMK917534:RMK917539 RWG917534:RWG917539 SGC917534:SGC917539 SPY917534:SPY917539 SZU917534:SZU917539 TJQ917534:TJQ917539 TTM917534:TTM917539 UDI917534:UDI917539 UNE917534:UNE917539 UXA917534:UXA917539 VGW917534:VGW917539 VQS917534:VQS917539 WAO917534:WAO917539 WKK917534:WKK917539 WUG917534:WUG917539 XEC917534:XEC917539 HU983070:HU983075 RQ983070:RQ983075 ABM983070:ABM983075 ALI983070:ALI983075 AVE983070:AVE983075 BFA983070:BFA983075 BOW983070:BOW983075 BYS983070:BYS983075 CIO983070:CIO983075 CSK983070:CSK983075 DCG983070:DCG983075 DMC983070:DMC983075 DVY983070:DVY983075 EFU983070:EFU983075 EPQ983070:EPQ983075 EZM983070:EZM983075 FJI983070:FJI983075 FTE983070:FTE983075 GDA983070:GDA983075 GMW983070:GMW983075 GWS983070:GWS983075 HGO983070:HGO983075 HQK983070:HQK983075 IAG983070:IAG983075 IKC983070:IKC983075 ITY983070:ITY983075 JDU983070:JDU983075 JNQ983070:JNQ983075 JXM983070:JXM983075 KHI983070:KHI983075 KRE983070:KRE983075 LBA983070:LBA983075 LKW983070:LKW983075 LUS983070:LUS983075 MEO983070:MEO983075 MOK983070:MOK983075 MYG983070:MYG983075 NIC983070:NIC983075 NRY983070:NRY983075 OBU983070:OBU983075 OLQ983070:OLQ983075 OVM983070:OVM983075 PFI983070:PFI983075 PPE983070:PPE983075 PZA983070:PZA983075 QIW983070:QIW983075 QSS983070:QSS983075 RCO983070:RCO983075 RMK983070:RMK983075 RWG983070:RWG983075 SGC983070:SGC983075 SPY983070:SPY983075 SZU983070:SZU983075 TJQ983070:TJQ983075 TTM983070:TTM983075 UDI983070:UDI983075 UNE983070:UNE983075 UXA983070:UXA983075 VGW983070:VGW983075 VQS983070:VQS983075 WAO983070:WAO983075 WKK983070:WKK983075 WUG983070:WUG983075 XEC983070:XEC983075 C137:C142 IY137:IY142 SU137:SU142 ACQ137:ACQ142 AMM137:AMM142 AWI137:AWI142 BGE137:BGE142 BQA137:BQA142 BZW137:BZW142 CJS137:CJS142 CTO137:CTO142 DDK137:DDK142 DNG137:DNG142 DXC137:DXC142 EGY137:EGY142 EQU137:EQU142 FAQ137:FAQ142 FKM137:FKM142 FUI137:FUI142 GEE137:GEE142 GOA137:GOA142 GXW137:GXW142 HHS137:HHS142 HRO137:HRO142 IBK137:IBK142 ILG137:ILG142 IVC137:IVC142 JEY137:JEY142 JOU137:JOU142 JYQ137:JYQ142 KIM137:KIM142 KSI137:KSI142 LCE137:LCE142 LMA137:LMA142 LVW137:LVW142 MFS137:MFS142 MPO137:MPO142 MZK137:MZK142 NJG137:NJG142 NTC137:NTC142 OCY137:OCY142 OMU137:OMU142 OWQ137:OWQ142 PGM137:PGM142 PQI137:PQI142 QAE137:QAE142 QKA137:QKA142 QTW137:QTW142 RDS137:RDS142 RNO137:RNO142 RXK137:RXK142 SHG137:SHG142 SRC137:SRC142 TAY137:TAY142 TKU137:TKU142 TUQ137:TUQ142 UEM137:UEM142 UOI137:UOI142 UYE137:UYE142 VIA137:VIA142 VRW137:VRW142 WBS137:WBS142 WLO137:WLO142 WVK137:WVK142 C65679:C65683 IY65679:IY65683 SU65679:SU65683 ACQ65679:ACQ65683 AMM65679:AMM65683 AWI65679:AWI65683 BGE65679:BGE65683 BQA65679:BQA65683 BZW65679:BZW65683 CJS65679:CJS65683 CTO65679:CTO65683 DDK65679:DDK65683 DNG65679:DNG65683 DXC65679:DXC65683 EGY65679:EGY65683 EQU65679:EQU65683 FAQ65679:FAQ65683 FKM65679:FKM65683 FUI65679:FUI65683 GEE65679:GEE65683 GOA65679:GOA65683 GXW65679:GXW65683 HHS65679:HHS65683 HRO65679:HRO65683 IBK65679:IBK65683 ILG65679:ILG65683 IVC65679:IVC65683 JEY65679:JEY65683 JOU65679:JOU65683 JYQ65679:JYQ65683 KIM65679:KIM65683 KSI65679:KSI65683 LCE65679:LCE65683 LMA65679:LMA65683 LVW65679:LVW65683 MFS65679:MFS65683 MPO65679:MPO65683 MZK65679:MZK65683 NJG65679:NJG65683 NTC65679:NTC65683 OCY65679:OCY65683 OMU65679:OMU65683 OWQ65679:OWQ65683 PGM65679:PGM65683 PQI65679:PQI65683 QAE65679:QAE65683 QKA65679:QKA65683 QTW65679:QTW65683 RDS65679:RDS65683 RNO65679:RNO65683 RXK65679:RXK65683 SHG65679:SHG65683 SRC65679:SRC65683 TAY65679:TAY65683 TKU65679:TKU65683 TUQ65679:TUQ65683 UEM65679:UEM65683 UOI65679:UOI65683 UYE65679:UYE65683 VIA65679:VIA65683 VRW65679:VRW65683 WBS65679:WBS65683 WLO65679:WLO65683 WVK65679:WVK65683 C131215:C131219 IY131215:IY131219 SU131215:SU131219 ACQ131215:ACQ131219 AMM131215:AMM131219 AWI131215:AWI131219 BGE131215:BGE131219 BQA131215:BQA131219 BZW131215:BZW131219 CJS131215:CJS131219 CTO131215:CTO131219 DDK131215:DDK131219 DNG131215:DNG131219 DXC131215:DXC131219 EGY131215:EGY131219 EQU131215:EQU131219 FAQ131215:FAQ131219 FKM131215:FKM131219 FUI131215:FUI131219 GEE131215:GEE131219 GOA131215:GOA131219 GXW131215:GXW131219 HHS131215:HHS131219 HRO131215:HRO131219 IBK131215:IBK131219 ILG131215:ILG131219 IVC131215:IVC131219 JEY131215:JEY131219 JOU131215:JOU131219 JYQ131215:JYQ131219 KIM131215:KIM131219 KSI131215:KSI131219 LCE131215:LCE131219 LMA131215:LMA131219 LVW131215:LVW131219 MFS131215:MFS131219 MPO131215:MPO131219 MZK131215:MZK131219 NJG131215:NJG131219 NTC131215:NTC131219 OCY131215:OCY131219 OMU131215:OMU131219 OWQ131215:OWQ131219 PGM131215:PGM131219 PQI131215:PQI131219 QAE131215:QAE131219 QKA131215:QKA131219 QTW131215:QTW131219 RDS131215:RDS131219 RNO131215:RNO131219 RXK131215:RXK131219 SHG131215:SHG131219 SRC131215:SRC131219 TAY131215:TAY131219 TKU131215:TKU131219 TUQ131215:TUQ131219 UEM131215:UEM131219 UOI131215:UOI131219 UYE131215:UYE131219 VIA131215:VIA131219 VRW131215:VRW131219 WBS131215:WBS131219 WLO131215:WLO131219 WVK131215:WVK131219 C196751:C196755 IY196751:IY196755 SU196751:SU196755 ACQ196751:ACQ196755 AMM196751:AMM196755 AWI196751:AWI196755 BGE196751:BGE196755 BQA196751:BQA196755 BZW196751:BZW196755 CJS196751:CJS196755 CTO196751:CTO196755 DDK196751:DDK196755 DNG196751:DNG196755 DXC196751:DXC196755 EGY196751:EGY196755 EQU196751:EQU196755 FAQ196751:FAQ196755 FKM196751:FKM196755 FUI196751:FUI196755 GEE196751:GEE196755 GOA196751:GOA196755 GXW196751:GXW196755 HHS196751:HHS196755 HRO196751:HRO196755 IBK196751:IBK196755 ILG196751:ILG196755 IVC196751:IVC196755 JEY196751:JEY196755 JOU196751:JOU196755 JYQ196751:JYQ196755 KIM196751:KIM196755 KSI196751:KSI196755 LCE196751:LCE196755 LMA196751:LMA196755 LVW196751:LVW196755 MFS196751:MFS196755 MPO196751:MPO196755 MZK196751:MZK196755 NJG196751:NJG196755 NTC196751:NTC196755 OCY196751:OCY196755 OMU196751:OMU196755 OWQ196751:OWQ196755 PGM196751:PGM196755 PQI196751:PQI196755 QAE196751:QAE196755 QKA196751:QKA196755 QTW196751:QTW196755 RDS196751:RDS196755 RNO196751:RNO196755 RXK196751:RXK196755 SHG196751:SHG196755 SRC196751:SRC196755 TAY196751:TAY196755 TKU196751:TKU196755 TUQ196751:TUQ196755 UEM196751:UEM196755 UOI196751:UOI196755 UYE196751:UYE196755 VIA196751:VIA196755 VRW196751:VRW196755 WBS196751:WBS196755 WLO196751:WLO196755 WVK196751:WVK196755 C262287:C262291 IY262287:IY262291 SU262287:SU262291 ACQ262287:ACQ262291 AMM262287:AMM262291 AWI262287:AWI262291 BGE262287:BGE262291 BQA262287:BQA262291 BZW262287:BZW262291 CJS262287:CJS262291 CTO262287:CTO262291 DDK262287:DDK262291 DNG262287:DNG262291 DXC262287:DXC262291 EGY262287:EGY262291 EQU262287:EQU262291 FAQ262287:FAQ262291 FKM262287:FKM262291 FUI262287:FUI262291 GEE262287:GEE262291 GOA262287:GOA262291 GXW262287:GXW262291 HHS262287:HHS262291 HRO262287:HRO262291 IBK262287:IBK262291 ILG262287:ILG262291 IVC262287:IVC262291 JEY262287:JEY262291 JOU262287:JOU262291 JYQ262287:JYQ262291 KIM262287:KIM262291 KSI262287:KSI262291 LCE262287:LCE262291 LMA262287:LMA262291 LVW262287:LVW262291 MFS262287:MFS262291 MPO262287:MPO262291 MZK262287:MZK262291 NJG262287:NJG262291 NTC262287:NTC262291 OCY262287:OCY262291 OMU262287:OMU262291 OWQ262287:OWQ262291 PGM262287:PGM262291 PQI262287:PQI262291 QAE262287:QAE262291 QKA262287:QKA262291 QTW262287:QTW262291 RDS262287:RDS262291 RNO262287:RNO262291 RXK262287:RXK262291 SHG262287:SHG262291 SRC262287:SRC262291 TAY262287:TAY262291 TKU262287:TKU262291 TUQ262287:TUQ262291 UEM262287:UEM262291 UOI262287:UOI262291 UYE262287:UYE262291 VIA262287:VIA262291 VRW262287:VRW262291 WBS262287:WBS262291 WLO262287:WLO262291 WVK262287:WVK262291 C327823:C327827 IY327823:IY327827 SU327823:SU327827 ACQ327823:ACQ327827 AMM327823:AMM327827 AWI327823:AWI327827 BGE327823:BGE327827 BQA327823:BQA327827 BZW327823:BZW327827 CJS327823:CJS327827 CTO327823:CTO327827 DDK327823:DDK327827 DNG327823:DNG327827 DXC327823:DXC327827 EGY327823:EGY327827 EQU327823:EQU327827 FAQ327823:FAQ327827 FKM327823:FKM327827 FUI327823:FUI327827 GEE327823:GEE327827 GOA327823:GOA327827 GXW327823:GXW327827 HHS327823:HHS327827 HRO327823:HRO327827 IBK327823:IBK327827 ILG327823:ILG327827 IVC327823:IVC327827 JEY327823:JEY327827 JOU327823:JOU327827 JYQ327823:JYQ327827 KIM327823:KIM327827 KSI327823:KSI327827 LCE327823:LCE327827 LMA327823:LMA327827 LVW327823:LVW327827 MFS327823:MFS327827 MPO327823:MPO327827 MZK327823:MZK327827 NJG327823:NJG327827 NTC327823:NTC327827 OCY327823:OCY327827 OMU327823:OMU327827 OWQ327823:OWQ327827 PGM327823:PGM327827 PQI327823:PQI327827 QAE327823:QAE327827 QKA327823:QKA327827 QTW327823:QTW327827 RDS327823:RDS327827 RNO327823:RNO327827 RXK327823:RXK327827 SHG327823:SHG327827 SRC327823:SRC327827 TAY327823:TAY327827 TKU327823:TKU327827 TUQ327823:TUQ327827 UEM327823:UEM327827 UOI327823:UOI327827 UYE327823:UYE327827 VIA327823:VIA327827 VRW327823:VRW327827 WBS327823:WBS327827 WLO327823:WLO327827 WVK327823:WVK327827 C393359:C393363 IY393359:IY393363 SU393359:SU393363 ACQ393359:ACQ393363 AMM393359:AMM393363 AWI393359:AWI393363 BGE393359:BGE393363 BQA393359:BQA393363 BZW393359:BZW393363 CJS393359:CJS393363 CTO393359:CTO393363 DDK393359:DDK393363 DNG393359:DNG393363 DXC393359:DXC393363 EGY393359:EGY393363 EQU393359:EQU393363 FAQ393359:FAQ393363 FKM393359:FKM393363 FUI393359:FUI393363 GEE393359:GEE393363 GOA393359:GOA393363 GXW393359:GXW393363 HHS393359:HHS393363 HRO393359:HRO393363 IBK393359:IBK393363 ILG393359:ILG393363 IVC393359:IVC393363 JEY393359:JEY393363 JOU393359:JOU393363 JYQ393359:JYQ393363 KIM393359:KIM393363 KSI393359:KSI393363 LCE393359:LCE393363 LMA393359:LMA393363 LVW393359:LVW393363 MFS393359:MFS393363 MPO393359:MPO393363 MZK393359:MZK393363 NJG393359:NJG393363 NTC393359:NTC393363 OCY393359:OCY393363 OMU393359:OMU393363 OWQ393359:OWQ393363 PGM393359:PGM393363 PQI393359:PQI393363 QAE393359:QAE393363 QKA393359:QKA393363 QTW393359:QTW393363 RDS393359:RDS393363 RNO393359:RNO393363 RXK393359:RXK393363 SHG393359:SHG393363 SRC393359:SRC393363 TAY393359:TAY393363 TKU393359:TKU393363 TUQ393359:TUQ393363 UEM393359:UEM393363 UOI393359:UOI393363 UYE393359:UYE393363 VIA393359:VIA393363 VRW393359:VRW393363 WBS393359:WBS393363 WLO393359:WLO393363 WVK393359:WVK393363 C458895:C458899 IY458895:IY458899 SU458895:SU458899 ACQ458895:ACQ458899 AMM458895:AMM458899 AWI458895:AWI458899 BGE458895:BGE458899 BQA458895:BQA458899 BZW458895:BZW458899 CJS458895:CJS458899 CTO458895:CTO458899 DDK458895:DDK458899 DNG458895:DNG458899 DXC458895:DXC458899 EGY458895:EGY458899 EQU458895:EQU458899 FAQ458895:FAQ458899 FKM458895:FKM458899 FUI458895:FUI458899 GEE458895:GEE458899 GOA458895:GOA458899 GXW458895:GXW458899 HHS458895:HHS458899 HRO458895:HRO458899 IBK458895:IBK458899 ILG458895:ILG458899 IVC458895:IVC458899 JEY458895:JEY458899 JOU458895:JOU458899 JYQ458895:JYQ458899 KIM458895:KIM458899 KSI458895:KSI458899 LCE458895:LCE458899 LMA458895:LMA458899 LVW458895:LVW458899 MFS458895:MFS458899 MPO458895:MPO458899 MZK458895:MZK458899 NJG458895:NJG458899 NTC458895:NTC458899 OCY458895:OCY458899 OMU458895:OMU458899 OWQ458895:OWQ458899 PGM458895:PGM458899 PQI458895:PQI458899 QAE458895:QAE458899 QKA458895:QKA458899 QTW458895:QTW458899 RDS458895:RDS458899 RNO458895:RNO458899 RXK458895:RXK458899 SHG458895:SHG458899 SRC458895:SRC458899 TAY458895:TAY458899 TKU458895:TKU458899 TUQ458895:TUQ458899 UEM458895:UEM458899 UOI458895:UOI458899 UYE458895:UYE458899 VIA458895:VIA458899 VRW458895:VRW458899 WBS458895:WBS458899 WLO458895:WLO458899 WVK458895:WVK458899 C524431:C524435 IY524431:IY524435 SU524431:SU524435 ACQ524431:ACQ524435 AMM524431:AMM524435 AWI524431:AWI524435 BGE524431:BGE524435 BQA524431:BQA524435 BZW524431:BZW524435 CJS524431:CJS524435 CTO524431:CTO524435 DDK524431:DDK524435 DNG524431:DNG524435 DXC524431:DXC524435 EGY524431:EGY524435 EQU524431:EQU524435 FAQ524431:FAQ524435 FKM524431:FKM524435 FUI524431:FUI524435 GEE524431:GEE524435 GOA524431:GOA524435 GXW524431:GXW524435 HHS524431:HHS524435 HRO524431:HRO524435 IBK524431:IBK524435 ILG524431:ILG524435 IVC524431:IVC524435 JEY524431:JEY524435 JOU524431:JOU524435 JYQ524431:JYQ524435 KIM524431:KIM524435 KSI524431:KSI524435 LCE524431:LCE524435 LMA524431:LMA524435 LVW524431:LVW524435 MFS524431:MFS524435 MPO524431:MPO524435 MZK524431:MZK524435 NJG524431:NJG524435 NTC524431:NTC524435 OCY524431:OCY524435 OMU524431:OMU524435 OWQ524431:OWQ524435 PGM524431:PGM524435 PQI524431:PQI524435 QAE524431:QAE524435 QKA524431:QKA524435 QTW524431:QTW524435 RDS524431:RDS524435 RNO524431:RNO524435 RXK524431:RXK524435 SHG524431:SHG524435 SRC524431:SRC524435 TAY524431:TAY524435 TKU524431:TKU524435 TUQ524431:TUQ524435 UEM524431:UEM524435 UOI524431:UOI524435 UYE524431:UYE524435 VIA524431:VIA524435 VRW524431:VRW524435 WBS524431:WBS524435 WLO524431:WLO524435 WVK524431:WVK524435 C589967:C589971 IY589967:IY589971 SU589967:SU589971 ACQ589967:ACQ589971 AMM589967:AMM589971 AWI589967:AWI589971 BGE589967:BGE589971 BQA589967:BQA589971 BZW589967:BZW589971 CJS589967:CJS589971 CTO589967:CTO589971 DDK589967:DDK589971 DNG589967:DNG589971 DXC589967:DXC589971 EGY589967:EGY589971 EQU589967:EQU589971 FAQ589967:FAQ589971 FKM589967:FKM589971 FUI589967:FUI589971 GEE589967:GEE589971 GOA589967:GOA589971 GXW589967:GXW589971 HHS589967:HHS589971 HRO589967:HRO589971 IBK589967:IBK589971 ILG589967:ILG589971 IVC589967:IVC589971 JEY589967:JEY589971 JOU589967:JOU589971 JYQ589967:JYQ589971 KIM589967:KIM589971 KSI589967:KSI589971 LCE589967:LCE589971 LMA589967:LMA589971 LVW589967:LVW589971 MFS589967:MFS589971 MPO589967:MPO589971 MZK589967:MZK589971 NJG589967:NJG589971 NTC589967:NTC589971 OCY589967:OCY589971 OMU589967:OMU589971 OWQ589967:OWQ589971 PGM589967:PGM589971 PQI589967:PQI589971 QAE589967:QAE589971 QKA589967:QKA589971 QTW589967:QTW589971 RDS589967:RDS589971 RNO589967:RNO589971 RXK589967:RXK589971 SHG589967:SHG589971 SRC589967:SRC589971 TAY589967:TAY589971 TKU589967:TKU589971 TUQ589967:TUQ589971 UEM589967:UEM589971 UOI589967:UOI589971 UYE589967:UYE589971 VIA589967:VIA589971 VRW589967:VRW589971 WBS589967:WBS589971 WLO589967:WLO589971 WVK589967:WVK589971 C655503:C655507 IY655503:IY655507 SU655503:SU655507 ACQ655503:ACQ655507 AMM655503:AMM655507 AWI655503:AWI655507 BGE655503:BGE655507 BQA655503:BQA655507 BZW655503:BZW655507 CJS655503:CJS655507 CTO655503:CTO655507 DDK655503:DDK655507 DNG655503:DNG655507 DXC655503:DXC655507 EGY655503:EGY655507 EQU655503:EQU655507 FAQ655503:FAQ655507 FKM655503:FKM655507 FUI655503:FUI655507 GEE655503:GEE655507 GOA655503:GOA655507 GXW655503:GXW655507 HHS655503:HHS655507 HRO655503:HRO655507 IBK655503:IBK655507 ILG655503:ILG655507 IVC655503:IVC655507 JEY655503:JEY655507 JOU655503:JOU655507 JYQ655503:JYQ655507 KIM655503:KIM655507 KSI655503:KSI655507 LCE655503:LCE655507 LMA655503:LMA655507 LVW655503:LVW655507 MFS655503:MFS655507 MPO655503:MPO655507 MZK655503:MZK655507 NJG655503:NJG655507 NTC655503:NTC655507 OCY655503:OCY655507 OMU655503:OMU655507 OWQ655503:OWQ655507 PGM655503:PGM655507 PQI655503:PQI655507 QAE655503:QAE655507 QKA655503:QKA655507 QTW655503:QTW655507 RDS655503:RDS655507 RNO655503:RNO655507 RXK655503:RXK655507 SHG655503:SHG655507 SRC655503:SRC655507 TAY655503:TAY655507 TKU655503:TKU655507 TUQ655503:TUQ655507 UEM655503:UEM655507 UOI655503:UOI655507 UYE655503:UYE655507 VIA655503:VIA655507 VRW655503:VRW655507 WBS655503:WBS655507 WLO655503:WLO655507 WVK655503:WVK655507 C721039:C721043 IY721039:IY721043 SU721039:SU721043 ACQ721039:ACQ721043 AMM721039:AMM721043 AWI721039:AWI721043 BGE721039:BGE721043 BQA721039:BQA721043 BZW721039:BZW721043 CJS721039:CJS721043 CTO721039:CTO721043 DDK721039:DDK721043 DNG721039:DNG721043 DXC721039:DXC721043 EGY721039:EGY721043 EQU721039:EQU721043 FAQ721039:FAQ721043 FKM721039:FKM721043 FUI721039:FUI721043 GEE721039:GEE721043 GOA721039:GOA721043 GXW721039:GXW721043 HHS721039:HHS721043 HRO721039:HRO721043 IBK721039:IBK721043 ILG721039:ILG721043 IVC721039:IVC721043 JEY721039:JEY721043 JOU721039:JOU721043 JYQ721039:JYQ721043 KIM721039:KIM721043 KSI721039:KSI721043 LCE721039:LCE721043 LMA721039:LMA721043 LVW721039:LVW721043 MFS721039:MFS721043 MPO721039:MPO721043 MZK721039:MZK721043 NJG721039:NJG721043 NTC721039:NTC721043 OCY721039:OCY721043 OMU721039:OMU721043 OWQ721039:OWQ721043 PGM721039:PGM721043 PQI721039:PQI721043 QAE721039:QAE721043 QKA721039:QKA721043 QTW721039:QTW721043 RDS721039:RDS721043 RNO721039:RNO721043 RXK721039:RXK721043 SHG721039:SHG721043 SRC721039:SRC721043 TAY721039:TAY721043 TKU721039:TKU721043 TUQ721039:TUQ721043 UEM721039:UEM721043 UOI721039:UOI721043 UYE721039:UYE721043 VIA721039:VIA721043 VRW721039:VRW721043 WBS721039:WBS721043 WLO721039:WLO721043 WVK721039:WVK721043 C786575:C786579 IY786575:IY786579 SU786575:SU786579 ACQ786575:ACQ786579 AMM786575:AMM786579 AWI786575:AWI786579 BGE786575:BGE786579 BQA786575:BQA786579 BZW786575:BZW786579 CJS786575:CJS786579 CTO786575:CTO786579 DDK786575:DDK786579 DNG786575:DNG786579 DXC786575:DXC786579 EGY786575:EGY786579 EQU786575:EQU786579 FAQ786575:FAQ786579 FKM786575:FKM786579 FUI786575:FUI786579 GEE786575:GEE786579 GOA786575:GOA786579 GXW786575:GXW786579 HHS786575:HHS786579 HRO786575:HRO786579 IBK786575:IBK786579 ILG786575:ILG786579 IVC786575:IVC786579 JEY786575:JEY786579 JOU786575:JOU786579 JYQ786575:JYQ786579 KIM786575:KIM786579 KSI786575:KSI786579 LCE786575:LCE786579 LMA786575:LMA786579 LVW786575:LVW786579 MFS786575:MFS786579 MPO786575:MPO786579 MZK786575:MZK786579 NJG786575:NJG786579 NTC786575:NTC786579 OCY786575:OCY786579 OMU786575:OMU786579 OWQ786575:OWQ786579 PGM786575:PGM786579 PQI786575:PQI786579 QAE786575:QAE786579 QKA786575:QKA786579 QTW786575:QTW786579 RDS786575:RDS786579 RNO786575:RNO786579 RXK786575:RXK786579 SHG786575:SHG786579 SRC786575:SRC786579 TAY786575:TAY786579 TKU786575:TKU786579 TUQ786575:TUQ786579 UEM786575:UEM786579 UOI786575:UOI786579 UYE786575:UYE786579 VIA786575:VIA786579 VRW786575:VRW786579 WBS786575:WBS786579 WLO786575:WLO786579 WVK786575:WVK786579 C852111:C852115 IY852111:IY852115 SU852111:SU852115 ACQ852111:ACQ852115 AMM852111:AMM852115 AWI852111:AWI852115 BGE852111:BGE852115 BQA852111:BQA852115 BZW852111:BZW852115 CJS852111:CJS852115 CTO852111:CTO852115 DDK852111:DDK852115 DNG852111:DNG852115 DXC852111:DXC852115 EGY852111:EGY852115 EQU852111:EQU852115 FAQ852111:FAQ852115 FKM852111:FKM852115 FUI852111:FUI852115 GEE852111:GEE852115 GOA852111:GOA852115 GXW852111:GXW852115 HHS852111:HHS852115 HRO852111:HRO852115 IBK852111:IBK852115 ILG852111:ILG852115 IVC852111:IVC852115 JEY852111:JEY852115 JOU852111:JOU852115 JYQ852111:JYQ852115 KIM852111:KIM852115 KSI852111:KSI852115 LCE852111:LCE852115 LMA852111:LMA852115 LVW852111:LVW852115 MFS852111:MFS852115 MPO852111:MPO852115 MZK852111:MZK852115 NJG852111:NJG852115 NTC852111:NTC852115 OCY852111:OCY852115 OMU852111:OMU852115 OWQ852111:OWQ852115 PGM852111:PGM852115 PQI852111:PQI852115 QAE852111:QAE852115 QKA852111:QKA852115 QTW852111:QTW852115 RDS852111:RDS852115 RNO852111:RNO852115 RXK852111:RXK852115 SHG852111:SHG852115 SRC852111:SRC852115 TAY852111:TAY852115 TKU852111:TKU852115 TUQ852111:TUQ852115 UEM852111:UEM852115 UOI852111:UOI852115 UYE852111:UYE852115 VIA852111:VIA852115 VRW852111:VRW852115 WBS852111:WBS852115 WLO852111:WLO852115 WVK852111:WVK852115 C917647:C917651 IY917647:IY917651 SU917647:SU917651 ACQ917647:ACQ917651 AMM917647:AMM917651 AWI917647:AWI917651 BGE917647:BGE917651 BQA917647:BQA917651 BZW917647:BZW917651 CJS917647:CJS917651 CTO917647:CTO917651 DDK917647:DDK917651 DNG917647:DNG917651 DXC917647:DXC917651 EGY917647:EGY917651 EQU917647:EQU917651 FAQ917647:FAQ917651 FKM917647:FKM917651 FUI917647:FUI917651 GEE917647:GEE917651 GOA917647:GOA917651 GXW917647:GXW917651 HHS917647:HHS917651 HRO917647:HRO917651 IBK917647:IBK917651 ILG917647:ILG917651 IVC917647:IVC917651 JEY917647:JEY917651 JOU917647:JOU917651 JYQ917647:JYQ917651 KIM917647:KIM917651 KSI917647:KSI917651 LCE917647:LCE917651 LMA917647:LMA917651 LVW917647:LVW917651 MFS917647:MFS917651 MPO917647:MPO917651 MZK917647:MZK917651 NJG917647:NJG917651 NTC917647:NTC917651 OCY917647:OCY917651 OMU917647:OMU917651 OWQ917647:OWQ917651 PGM917647:PGM917651 PQI917647:PQI917651 QAE917647:QAE917651 QKA917647:QKA917651 QTW917647:QTW917651 RDS917647:RDS917651 RNO917647:RNO917651 RXK917647:RXK917651 SHG917647:SHG917651 SRC917647:SRC917651 TAY917647:TAY917651 TKU917647:TKU917651 TUQ917647:TUQ917651 UEM917647:UEM917651 UOI917647:UOI917651 UYE917647:UYE917651 VIA917647:VIA917651 VRW917647:VRW917651 WBS917647:WBS917651 WLO917647:WLO917651 WVK917647:WVK917651 C983183:C983187 IY983183:IY983187 SU983183:SU983187 ACQ983183:ACQ983187 AMM983183:AMM983187 AWI983183:AWI983187 BGE983183:BGE983187 BQA983183:BQA983187 BZW983183:BZW983187 CJS983183:CJS983187 CTO983183:CTO983187 DDK983183:DDK983187 DNG983183:DNG983187 DXC983183:DXC983187 EGY983183:EGY983187 EQU983183:EQU983187 FAQ983183:FAQ983187 FKM983183:FKM983187 FUI983183:FUI983187 GEE983183:GEE983187 GOA983183:GOA983187 GXW983183:GXW983187 HHS983183:HHS983187 HRO983183:HRO983187 IBK983183:IBK983187 ILG983183:ILG983187 IVC983183:IVC983187 JEY983183:JEY983187 JOU983183:JOU983187 JYQ983183:JYQ983187 KIM983183:KIM983187 KSI983183:KSI983187 LCE983183:LCE983187 LMA983183:LMA983187 LVW983183:LVW983187 MFS983183:MFS983187 MPO983183:MPO983187 MZK983183:MZK983187 NJG983183:NJG983187 NTC983183:NTC983187 OCY983183:OCY983187 OMU983183:OMU983187 OWQ983183:OWQ983187 PGM983183:PGM983187 PQI983183:PQI983187 QAE983183:QAE983187 QKA983183:QKA983187 QTW983183:QTW983187 RDS983183:RDS983187 RNO983183:RNO983187 RXK983183:RXK983187 SHG983183:SHG983187 SRC983183:SRC983187 TAY983183:TAY983187 TKU983183:TKU983187 TUQ983183:TUQ983187 UEM983183:UEM983187 UOI983183:UOI983187 UYE983183:UYE983187 VIA983183:VIA983187 VRW983183:VRW983187 WBS983183:WBS983187 WLO983183:WLO983187 WVK983183:WVK983187 WVK983213:WVK983217 SU144:SU149 ACQ144:ACQ149 AMM144:AMM149 AWI144:AWI149 BGE144:BGE149 BQA144:BQA149 BZW144:BZW149 CJS144:CJS149 CTO144:CTO149 DDK144:DDK149 DNG144:DNG149 DXC144:DXC149 EGY144:EGY149 EQU144:EQU149 FAQ144:FAQ149 FKM144:FKM149 FUI144:FUI149 GEE144:GEE149 GOA144:GOA149 GXW144:GXW149 HHS144:HHS149 HRO144:HRO149 IBK144:IBK149 ILG144:ILG149 IVC144:IVC149 JEY144:JEY149 JOU144:JOU149 JYQ144:JYQ149 KIM144:KIM149 KSI144:KSI149 LCE144:LCE149 LMA144:LMA149 LVW144:LVW149 MFS144:MFS149 MPO144:MPO149 MZK144:MZK149 NJG144:NJG149 NTC144:NTC149 OCY144:OCY149 OMU144:OMU149 OWQ144:OWQ149 PGM144:PGM149 PQI144:PQI149 QAE144:QAE149 QKA144:QKA149 QTW144:QTW149 RDS144:RDS149 RNO144:RNO149 RXK144:RXK149 SHG144:SHG149 SRC144:SRC149 TAY144:TAY149 TKU144:TKU149 TUQ144:TUQ149 UEM144:UEM149 UOI144:UOI149 UYE144:UYE149 VIA144:VIA149 VRW144:VRW149 WBS144:WBS149 WLO144:WLO149 WVK144:WVK149 C144:C149 C65685:C65689 IY65685:IY65689 SU65685:SU65689 ACQ65685:ACQ65689 AMM65685:AMM65689 AWI65685:AWI65689 BGE65685:BGE65689 BQA65685:BQA65689 BZW65685:BZW65689 CJS65685:CJS65689 CTO65685:CTO65689 DDK65685:DDK65689 DNG65685:DNG65689 DXC65685:DXC65689 EGY65685:EGY65689 EQU65685:EQU65689 FAQ65685:FAQ65689 FKM65685:FKM65689 FUI65685:FUI65689 GEE65685:GEE65689 GOA65685:GOA65689 GXW65685:GXW65689 HHS65685:HHS65689 HRO65685:HRO65689 IBK65685:IBK65689 ILG65685:ILG65689 IVC65685:IVC65689 JEY65685:JEY65689 JOU65685:JOU65689 JYQ65685:JYQ65689 KIM65685:KIM65689 KSI65685:KSI65689 LCE65685:LCE65689 LMA65685:LMA65689 LVW65685:LVW65689 MFS65685:MFS65689 MPO65685:MPO65689 MZK65685:MZK65689 NJG65685:NJG65689 NTC65685:NTC65689 OCY65685:OCY65689 OMU65685:OMU65689 OWQ65685:OWQ65689 PGM65685:PGM65689 PQI65685:PQI65689 QAE65685:QAE65689 QKA65685:QKA65689 QTW65685:QTW65689 RDS65685:RDS65689 RNO65685:RNO65689 RXK65685:RXK65689 SHG65685:SHG65689 SRC65685:SRC65689 TAY65685:TAY65689 TKU65685:TKU65689 TUQ65685:TUQ65689 UEM65685:UEM65689 UOI65685:UOI65689 UYE65685:UYE65689 VIA65685:VIA65689 VRW65685:VRW65689 WBS65685:WBS65689 WLO65685:WLO65689 WVK65685:WVK65689 C131221:C131225 IY131221:IY131225 SU131221:SU131225 ACQ131221:ACQ131225 AMM131221:AMM131225 AWI131221:AWI131225 BGE131221:BGE131225 BQA131221:BQA131225 BZW131221:BZW131225 CJS131221:CJS131225 CTO131221:CTO131225 DDK131221:DDK131225 DNG131221:DNG131225 DXC131221:DXC131225 EGY131221:EGY131225 EQU131221:EQU131225 FAQ131221:FAQ131225 FKM131221:FKM131225 FUI131221:FUI131225 GEE131221:GEE131225 GOA131221:GOA131225 GXW131221:GXW131225 HHS131221:HHS131225 HRO131221:HRO131225 IBK131221:IBK131225 ILG131221:ILG131225 IVC131221:IVC131225 JEY131221:JEY131225 JOU131221:JOU131225 JYQ131221:JYQ131225 KIM131221:KIM131225 KSI131221:KSI131225 LCE131221:LCE131225 LMA131221:LMA131225 LVW131221:LVW131225 MFS131221:MFS131225 MPO131221:MPO131225 MZK131221:MZK131225 NJG131221:NJG131225 NTC131221:NTC131225 OCY131221:OCY131225 OMU131221:OMU131225 OWQ131221:OWQ131225 PGM131221:PGM131225 PQI131221:PQI131225 QAE131221:QAE131225 QKA131221:QKA131225 QTW131221:QTW131225 RDS131221:RDS131225 RNO131221:RNO131225 RXK131221:RXK131225 SHG131221:SHG131225 SRC131221:SRC131225 TAY131221:TAY131225 TKU131221:TKU131225 TUQ131221:TUQ131225 UEM131221:UEM131225 UOI131221:UOI131225 UYE131221:UYE131225 VIA131221:VIA131225 VRW131221:VRW131225 WBS131221:WBS131225 WLO131221:WLO131225 WVK131221:WVK131225 C196757:C196761 IY196757:IY196761 SU196757:SU196761 ACQ196757:ACQ196761 AMM196757:AMM196761 AWI196757:AWI196761 BGE196757:BGE196761 BQA196757:BQA196761 BZW196757:BZW196761 CJS196757:CJS196761 CTO196757:CTO196761 DDK196757:DDK196761 DNG196757:DNG196761 DXC196757:DXC196761 EGY196757:EGY196761 EQU196757:EQU196761 FAQ196757:FAQ196761 FKM196757:FKM196761 FUI196757:FUI196761 GEE196757:GEE196761 GOA196757:GOA196761 GXW196757:GXW196761 HHS196757:HHS196761 HRO196757:HRO196761 IBK196757:IBK196761 ILG196757:ILG196761 IVC196757:IVC196761 JEY196757:JEY196761 JOU196757:JOU196761 JYQ196757:JYQ196761 KIM196757:KIM196761 KSI196757:KSI196761 LCE196757:LCE196761 LMA196757:LMA196761 LVW196757:LVW196761 MFS196757:MFS196761 MPO196757:MPO196761 MZK196757:MZK196761 NJG196757:NJG196761 NTC196757:NTC196761 OCY196757:OCY196761 OMU196757:OMU196761 OWQ196757:OWQ196761 PGM196757:PGM196761 PQI196757:PQI196761 QAE196757:QAE196761 QKA196757:QKA196761 QTW196757:QTW196761 RDS196757:RDS196761 RNO196757:RNO196761 RXK196757:RXK196761 SHG196757:SHG196761 SRC196757:SRC196761 TAY196757:TAY196761 TKU196757:TKU196761 TUQ196757:TUQ196761 UEM196757:UEM196761 UOI196757:UOI196761 UYE196757:UYE196761 VIA196757:VIA196761 VRW196757:VRW196761 WBS196757:WBS196761 WLO196757:WLO196761 WVK196757:WVK196761 C262293:C262297 IY262293:IY262297 SU262293:SU262297 ACQ262293:ACQ262297 AMM262293:AMM262297 AWI262293:AWI262297 BGE262293:BGE262297 BQA262293:BQA262297 BZW262293:BZW262297 CJS262293:CJS262297 CTO262293:CTO262297 DDK262293:DDK262297 DNG262293:DNG262297 DXC262293:DXC262297 EGY262293:EGY262297 EQU262293:EQU262297 FAQ262293:FAQ262297 FKM262293:FKM262297 FUI262293:FUI262297 GEE262293:GEE262297 GOA262293:GOA262297 GXW262293:GXW262297 HHS262293:HHS262297 HRO262293:HRO262297 IBK262293:IBK262297 ILG262293:ILG262297 IVC262293:IVC262297 JEY262293:JEY262297 JOU262293:JOU262297 JYQ262293:JYQ262297 KIM262293:KIM262297 KSI262293:KSI262297 LCE262293:LCE262297 LMA262293:LMA262297 LVW262293:LVW262297 MFS262293:MFS262297 MPO262293:MPO262297 MZK262293:MZK262297 NJG262293:NJG262297 NTC262293:NTC262297 OCY262293:OCY262297 OMU262293:OMU262297 OWQ262293:OWQ262297 PGM262293:PGM262297 PQI262293:PQI262297 QAE262293:QAE262297 QKA262293:QKA262297 QTW262293:QTW262297 RDS262293:RDS262297 RNO262293:RNO262297 RXK262293:RXK262297 SHG262293:SHG262297 SRC262293:SRC262297 TAY262293:TAY262297 TKU262293:TKU262297 TUQ262293:TUQ262297 UEM262293:UEM262297 UOI262293:UOI262297 UYE262293:UYE262297 VIA262293:VIA262297 VRW262293:VRW262297 WBS262293:WBS262297 WLO262293:WLO262297 WVK262293:WVK262297 C327829:C327833 IY327829:IY327833 SU327829:SU327833 ACQ327829:ACQ327833 AMM327829:AMM327833 AWI327829:AWI327833 BGE327829:BGE327833 BQA327829:BQA327833 BZW327829:BZW327833 CJS327829:CJS327833 CTO327829:CTO327833 DDK327829:DDK327833 DNG327829:DNG327833 DXC327829:DXC327833 EGY327829:EGY327833 EQU327829:EQU327833 FAQ327829:FAQ327833 FKM327829:FKM327833 FUI327829:FUI327833 GEE327829:GEE327833 GOA327829:GOA327833 GXW327829:GXW327833 HHS327829:HHS327833 HRO327829:HRO327833 IBK327829:IBK327833 ILG327829:ILG327833 IVC327829:IVC327833 JEY327829:JEY327833 JOU327829:JOU327833 JYQ327829:JYQ327833 KIM327829:KIM327833 KSI327829:KSI327833 LCE327829:LCE327833 LMA327829:LMA327833 LVW327829:LVW327833 MFS327829:MFS327833 MPO327829:MPO327833 MZK327829:MZK327833 NJG327829:NJG327833 NTC327829:NTC327833 OCY327829:OCY327833 OMU327829:OMU327833 OWQ327829:OWQ327833 PGM327829:PGM327833 PQI327829:PQI327833 QAE327829:QAE327833 QKA327829:QKA327833 QTW327829:QTW327833 RDS327829:RDS327833 RNO327829:RNO327833 RXK327829:RXK327833 SHG327829:SHG327833 SRC327829:SRC327833 TAY327829:TAY327833 TKU327829:TKU327833 TUQ327829:TUQ327833 UEM327829:UEM327833 UOI327829:UOI327833 UYE327829:UYE327833 VIA327829:VIA327833 VRW327829:VRW327833 WBS327829:WBS327833 WLO327829:WLO327833 WVK327829:WVK327833 C393365:C393369 IY393365:IY393369 SU393365:SU393369 ACQ393365:ACQ393369 AMM393365:AMM393369 AWI393365:AWI393369 BGE393365:BGE393369 BQA393365:BQA393369 BZW393365:BZW393369 CJS393365:CJS393369 CTO393365:CTO393369 DDK393365:DDK393369 DNG393365:DNG393369 DXC393365:DXC393369 EGY393365:EGY393369 EQU393365:EQU393369 FAQ393365:FAQ393369 FKM393365:FKM393369 FUI393365:FUI393369 GEE393365:GEE393369 GOA393365:GOA393369 GXW393365:GXW393369 HHS393365:HHS393369 HRO393365:HRO393369 IBK393365:IBK393369 ILG393365:ILG393369 IVC393365:IVC393369 JEY393365:JEY393369 JOU393365:JOU393369 JYQ393365:JYQ393369 KIM393365:KIM393369 KSI393365:KSI393369 LCE393365:LCE393369 LMA393365:LMA393369 LVW393365:LVW393369 MFS393365:MFS393369 MPO393365:MPO393369 MZK393365:MZK393369 NJG393365:NJG393369 NTC393365:NTC393369 OCY393365:OCY393369 OMU393365:OMU393369 OWQ393365:OWQ393369 PGM393365:PGM393369 PQI393365:PQI393369 QAE393365:QAE393369 QKA393365:QKA393369 QTW393365:QTW393369 RDS393365:RDS393369 RNO393365:RNO393369 RXK393365:RXK393369 SHG393365:SHG393369 SRC393365:SRC393369 TAY393365:TAY393369 TKU393365:TKU393369 TUQ393365:TUQ393369 UEM393365:UEM393369 UOI393365:UOI393369 UYE393365:UYE393369 VIA393365:VIA393369 VRW393365:VRW393369 WBS393365:WBS393369 WLO393365:WLO393369 WVK393365:WVK393369 C458901:C458905 IY458901:IY458905 SU458901:SU458905 ACQ458901:ACQ458905 AMM458901:AMM458905 AWI458901:AWI458905 BGE458901:BGE458905 BQA458901:BQA458905 BZW458901:BZW458905 CJS458901:CJS458905 CTO458901:CTO458905 DDK458901:DDK458905 DNG458901:DNG458905 DXC458901:DXC458905 EGY458901:EGY458905 EQU458901:EQU458905 FAQ458901:FAQ458905 FKM458901:FKM458905 FUI458901:FUI458905 GEE458901:GEE458905 GOA458901:GOA458905 GXW458901:GXW458905 HHS458901:HHS458905 HRO458901:HRO458905 IBK458901:IBK458905 ILG458901:ILG458905 IVC458901:IVC458905 JEY458901:JEY458905 JOU458901:JOU458905 JYQ458901:JYQ458905 KIM458901:KIM458905 KSI458901:KSI458905 LCE458901:LCE458905 LMA458901:LMA458905 LVW458901:LVW458905 MFS458901:MFS458905 MPO458901:MPO458905 MZK458901:MZK458905 NJG458901:NJG458905 NTC458901:NTC458905 OCY458901:OCY458905 OMU458901:OMU458905 OWQ458901:OWQ458905 PGM458901:PGM458905 PQI458901:PQI458905 QAE458901:QAE458905 QKA458901:QKA458905 QTW458901:QTW458905 RDS458901:RDS458905 RNO458901:RNO458905 RXK458901:RXK458905 SHG458901:SHG458905 SRC458901:SRC458905 TAY458901:TAY458905 TKU458901:TKU458905 TUQ458901:TUQ458905 UEM458901:UEM458905 UOI458901:UOI458905 UYE458901:UYE458905 VIA458901:VIA458905 VRW458901:VRW458905 WBS458901:WBS458905 WLO458901:WLO458905 WVK458901:WVK458905 C524437:C524441 IY524437:IY524441 SU524437:SU524441 ACQ524437:ACQ524441 AMM524437:AMM524441 AWI524437:AWI524441 BGE524437:BGE524441 BQA524437:BQA524441 BZW524437:BZW524441 CJS524437:CJS524441 CTO524437:CTO524441 DDK524437:DDK524441 DNG524437:DNG524441 DXC524437:DXC524441 EGY524437:EGY524441 EQU524437:EQU524441 FAQ524437:FAQ524441 FKM524437:FKM524441 FUI524437:FUI524441 GEE524437:GEE524441 GOA524437:GOA524441 GXW524437:GXW524441 HHS524437:HHS524441 HRO524437:HRO524441 IBK524437:IBK524441 ILG524437:ILG524441 IVC524437:IVC524441 JEY524437:JEY524441 JOU524437:JOU524441 JYQ524437:JYQ524441 KIM524437:KIM524441 KSI524437:KSI524441 LCE524437:LCE524441 LMA524437:LMA524441 LVW524437:LVW524441 MFS524437:MFS524441 MPO524437:MPO524441 MZK524437:MZK524441 NJG524437:NJG524441 NTC524437:NTC524441 OCY524437:OCY524441 OMU524437:OMU524441 OWQ524437:OWQ524441 PGM524437:PGM524441 PQI524437:PQI524441 QAE524437:QAE524441 QKA524437:QKA524441 QTW524437:QTW524441 RDS524437:RDS524441 RNO524437:RNO524441 RXK524437:RXK524441 SHG524437:SHG524441 SRC524437:SRC524441 TAY524437:TAY524441 TKU524437:TKU524441 TUQ524437:TUQ524441 UEM524437:UEM524441 UOI524437:UOI524441 UYE524437:UYE524441 VIA524437:VIA524441 VRW524437:VRW524441 WBS524437:WBS524441 WLO524437:WLO524441 WVK524437:WVK524441 C589973:C589977 IY589973:IY589977 SU589973:SU589977 ACQ589973:ACQ589977 AMM589973:AMM589977 AWI589973:AWI589977 BGE589973:BGE589977 BQA589973:BQA589977 BZW589973:BZW589977 CJS589973:CJS589977 CTO589973:CTO589977 DDK589973:DDK589977 DNG589973:DNG589977 DXC589973:DXC589977 EGY589973:EGY589977 EQU589973:EQU589977 FAQ589973:FAQ589977 FKM589973:FKM589977 FUI589973:FUI589977 GEE589973:GEE589977 GOA589973:GOA589977 GXW589973:GXW589977 HHS589973:HHS589977 HRO589973:HRO589977 IBK589973:IBK589977 ILG589973:ILG589977 IVC589973:IVC589977 JEY589973:JEY589977 JOU589973:JOU589977 JYQ589973:JYQ589977 KIM589973:KIM589977 KSI589973:KSI589977 LCE589973:LCE589977 LMA589973:LMA589977 LVW589973:LVW589977 MFS589973:MFS589977 MPO589973:MPO589977 MZK589973:MZK589977 NJG589973:NJG589977 NTC589973:NTC589977 OCY589973:OCY589977 OMU589973:OMU589977 OWQ589973:OWQ589977 PGM589973:PGM589977 PQI589973:PQI589977 QAE589973:QAE589977 QKA589973:QKA589977 QTW589973:QTW589977 RDS589973:RDS589977 RNO589973:RNO589977 RXK589973:RXK589977 SHG589973:SHG589977 SRC589973:SRC589977 TAY589973:TAY589977 TKU589973:TKU589977 TUQ589973:TUQ589977 UEM589973:UEM589977 UOI589973:UOI589977 UYE589973:UYE589977 VIA589973:VIA589977 VRW589973:VRW589977 WBS589973:WBS589977 WLO589973:WLO589977 WVK589973:WVK589977 C655509:C655513 IY655509:IY655513 SU655509:SU655513 ACQ655509:ACQ655513 AMM655509:AMM655513 AWI655509:AWI655513 BGE655509:BGE655513 BQA655509:BQA655513 BZW655509:BZW655513 CJS655509:CJS655513 CTO655509:CTO655513 DDK655509:DDK655513 DNG655509:DNG655513 DXC655509:DXC655513 EGY655509:EGY655513 EQU655509:EQU655513 FAQ655509:FAQ655513 FKM655509:FKM655513 FUI655509:FUI655513 GEE655509:GEE655513 GOA655509:GOA655513 GXW655509:GXW655513 HHS655509:HHS655513 HRO655509:HRO655513 IBK655509:IBK655513 ILG655509:ILG655513 IVC655509:IVC655513 JEY655509:JEY655513 JOU655509:JOU655513 JYQ655509:JYQ655513 KIM655509:KIM655513 KSI655509:KSI655513 LCE655509:LCE655513 LMA655509:LMA655513 LVW655509:LVW655513 MFS655509:MFS655513 MPO655509:MPO655513 MZK655509:MZK655513 NJG655509:NJG655513 NTC655509:NTC655513 OCY655509:OCY655513 OMU655509:OMU655513 OWQ655509:OWQ655513 PGM655509:PGM655513 PQI655509:PQI655513 QAE655509:QAE655513 QKA655509:QKA655513 QTW655509:QTW655513 RDS655509:RDS655513 RNO655509:RNO655513 RXK655509:RXK655513 SHG655509:SHG655513 SRC655509:SRC655513 TAY655509:TAY655513 TKU655509:TKU655513 TUQ655509:TUQ655513 UEM655509:UEM655513 UOI655509:UOI655513 UYE655509:UYE655513 VIA655509:VIA655513 VRW655509:VRW655513 WBS655509:WBS655513 WLO655509:WLO655513 WVK655509:WVK655513 C721045:C721049 IY721045:IY721049 SU721045:SU721049 ACQ721045:ACQ721049 AMM721045:AMM721049 AWI721045:AWI721049 BGE721045:BGE721049 BQA721045:BQA721049 BZW721045:BZW721049 CJS721045:CJS721049 CTO721045:CTO721049 DDK721045:DDK721049 DNG721045:DNG721049 DXC721045:DXC721049 EGY721045:EGY721049 EQU721045:EQU721049 FAQ721045:FAQ721049 FKM721045:FKM721049 FUI721045:FUI721049 GEE721045:GEE721049 GOA721045:GOA721049 GXW721045:GXW721049 HHS721045:HHS721049 HRO721045:HRO721049 IBK721045:IBK721049 ILG721045:ILG721049 IVC721045:IVC721049 JEY721045:JEY721049 JOU721045:JOU721049 JYQ721045:JYQ721049 KIM721045:KIM721049 KSI721045:KSI721049 LCE721045:LCE721049 LMA721045:LMA721049 LVW721045:LVW721049 MFS721045:MFS721049 MPO721045:MPO721049 MZK721045:MZK721049 NJG721045:NJG721049 NTC721045:NTC721049 OCY721045:OCY721049 OMU721045:OMU721049 OWQ721045:OWQ721049 PGM721045:PGM721049 PQI721045:PQI721049 QAE721045:QAE721049 QKA721045:QKA721049 QTW721045:QTW721049 RDS721045:RDS721049 RNO721045:RNO721049 RXK721045:RXK721049 SHG721045:SHG721049 SRC721045:SRC721049 TAY721045:TAY721049 TKU721045:TKU721049 TUQ721045:TUQ721049 UEM721045:UEM721049 UOI721045:UOI721049 UYE721045:UYE721049 VIA721045:VIA721049 VRW721045:VRW721049 WBS721045:WBS721049 WLO721045:WLO721049 WVK721045:WVK721049 C786581:C786585 IY786581:IY786585 SU786581:SU786585 ACQ786581:ACQ786585 AMM786581:AMM786585 AWI786581:AWI786585 BGE786581:BGE786585 BQA786581:BQA786585 BZW786581:BZW786585 CJS786581:CJS786585 CTO786581:CTO786585 DDK786581:DDK786585 DNG786581:DNG786585 DXC786581:DXC786585 EGY786581:EGY786585 EQU786581:EQU786585 FAQ786581:FAQ786585 FKM786581:FKM786585 FUI786581:FUI786585 GEE786581:GEE786585 GOA786581:GOA786585 GXW786581:GXW786585 HHS786581:HHS786585 HRO786581:HRO786585 IBK786581:IBK786585 ILG786581:ILG786585 IVC786581:IVC786585 JEY786581:JEY786585 JOU786581:JOU786585 JYQ786581:JYQ786585 KIM786581:KIM786585 KSI786581:KSI786585 LCE786581:LCE786585 LMA786581:LMA786585 LVW786581:LVW786585 MFS786581:MFS786585 MPO786581:MPO786585 MZK786581:MZK786585 NJG786581:NJG786585 NTC786581:NTC786585 OCY786581:OCY786585 OMU786581:OMU786585 OWQ786581:OWQ786585 PGM786581:PGM786585 PQI786581:PQI786585 QAE786581:QAE786585 QKA786581:QKA786585 QTW786581:QTW786585 RDS786581:RDS786585 RNO786581:RNO786585 RXK786581:RXK786585 SHG786581:SHG786585 SRC786581:SRC786585 TAY786581:TAY786585 TKU786581:TKU786585 TUQ786581:TUQ786585 UEM786581:UEM786585 UOI786581:UOI786585 UYE786581:UYE786585 VIA786581:VIA786585 VRW786581:VRW786585 WBS786581:WBS786585 WLO786581:WLO786585 WVK786581:WVK786585 C852117:C852121 IY852117:IY852121 SU852117:SU852121 ACQ852117:ACQ852121 AMM852117:AMM852121 AWI852117:AWI852121 BGE852117:BGE852121 BQA852117:BQA852121 BZW852117:BZW852121 CJS852117:CJS852121 CTO852117:CTO852121 DDK852117:DDK852121 DNG852117:DNG852121 DXC852117:DXC852121 EGY852117:EGY852121 EQU852117:EQU852121 FAQ852117:FAQ852121 FKM852117:FKM852121 FUI852117:FUI852121 GEE852117:GEE852121 GOA852117:GOA852121 GXW852117:GXW852121 HHS852117:HHS852121 HRO852117:HRO852121 IBK852117:IBK852121 ILG852117:ILG852121 IVC852117:IVC852121 JEY852117:JEY852121 JOU852117:JOU852121 JYQ852117:JYQ852121 KIM852117:KIM852121 KSI852117:KSI852121 LCE852117:LCE852121 LMA852117:LMA852121 LVW852117:LVW852121 MFS852117:MFS852121 MPO852117:MPO852121 MZK852117:MZK852121 NJG852117:NJG852121 NTC852117:NTC852121 OCY852117:OCY852121 OMU852117:OMU852121 OWQ852117:OWQ852121 PGM852117:PGM852121 PQI852117:PQI852121 QAE852117:QAE852121 QKA852117:QKA852121 QTW852117:QTW852121 RDS852117:RDS852121 RNO852117:RNO852121 RXK852117:RXK852121 SHG852117:SHG852121 SRC852117:SRC852121 TAY852117:TAY852121 TKU852117:TKU852121 TUQ852117:TUQ852121 UEM852117:UEM852121 UOI852117:UOI852121 UYE852117:UYE852121 VIA852117:VIA852121 VRW852117:VRW852121 WBS852117:WBS852121 WLO852117:WLO852121 WVK852117:WVK852121 C917653:C917657 IY917653:IY917657 SU917653:SU917657 ACQ917653:ACQ917657 AMM917653:AMM917657 AWI917653:AWI917657 BGE917653:BGE917657 BQA917653:BQA917657 BZW917653:BZW917657 CJS917653:CJS917657 CTO917653:CTO917657 DDK917653:DDK917657 DNG917653:DNG917657 DXC917653:DXC917657 EGY917653:EGY917657 EQU917653:EQU917657 FAQ917653:FAQ917657 FKM917653:FKM917657 FUI917653:FUI917657 GEE917653:GEE917657 GOA917653:GOA917657 GXW917653:GXW917657 HHS917653:HHS917657 HRO917653:HRO917657 IBK917653:IBK917657 ILG917653:ILG917657 IVC917653:IVC917657 JEY917653:JEY917657 JOU917653:JOU917657 JYQ917653:JYQ917657 KIM917653:KIM917657 KSI917653:KSI917657 LCE917653:LCE917657 LMA917653:LMA917657 LVW917653:LVW917657 MFS917653:MFS917657 MPO917653:MPO917657 MZK917653:MZK917657 NJG917653:NJG917657 NTC917653:NTC917657 OCY917653:OCY917657 OMU917653:OMU917657 OWQ917653:OWQ917657 PGM917653:PGM917657 PQI917653:PQI917657 QAE917653:QAE917657 QKA917653:QKA917657 QTW917653:QTW917657 RDS917653:RDS917657 RNO917653:RNO917657 RXK917653:RXK917657 SHG917653:SHG917657 SRC917653:SRC917657 TAY917653:TAY917657 TKU917653:TKU917657 TUQ917653:TUQ917657 UEM917653:UEM917657 UOI917653:UOI917657 UYE917653:UYE917657 VIA917653:VIA917657 VRW917653:VRW917657 WBS917653:WBS917657 WLO917653:WLO917657 WVK917653:WVK917657 C983189:C983193 IY983189:IY983193 SU983189:SU983193 ACQ983189:ACQ983193 AMM983189:AMM983193 AWI983189:AWI983193 BGE983189:BGE983193 BQA983189:BQA983193 BZW983189:BZW983193 CJS983189:CJS983193 CTO983189:CTO983193 DDK983189:DDK983193 DNG983189:DNG983193 DXC983189:DXC983193 EGY983189:EGY983193 EQU983189:EQU983193 FAQ983189:FAQ983193 FKM983189:FKM983193 FUI983189:FUI983193 GEE983189:GEE983193 GOA983189:GOA983193 GXW983189:GXW983193 HHS983189:HHS983193 HRO983189:HRO983193 IBK983189:IBK983193 ILG983189:ILG983193 IVC983189:IVC983193 JEY983189:JEY983193 JOU983189:JOU983193 JYQ983189:JYQ983193 KIM983189:KIM983193 KSI983189:KSI983193 LCE983189:LCE983193 LMA983189:LMA983193 LVW983189:LVW983193 MFS983189:MFS983193 MPO983189:MPO983193 MZK983189:MZK983193 NJG983189:NJG983193 NTC983189:NTC983193 OCY983189:OCY983193 OMU983189:OMU983193 OWQ983189:OWQ983193 PGM983189:PGM983193 PQI983189:PQI983193 QAE983189:QAE983193 QKA983189:QKA983193 QTW983189:QTW983193 RDS983189:RDS983193 RNO983189:RNO983193 RXK983189:RXK983193 SHG983189:SHG983193 SRC983189:SRC983193 TAY983189:TAY983193 TKU983189:TKU983193 TUQ983189:TUQ983193 UEM983189:UEM983193 UOI983189:UOI983193 UYE983189:UYE983193 VIA983189:VIA983193 VRW983189:VRW983193 WBS983189:WBS983193 WLO983189:WLO983193 WVK983189:WVK983193 IY165:IY170 SU151:SU156 ACQ151:ACQ156 AMM151:AMM156 AWI151:AWI156 BGE151:BGE156 BQA151:BQA156 BZW151:BZW156 CJS151:CJS156 CTO151:CTO156 DDK151:DDK156 DNG151:DNG156 DXC151:DXC156 EGY151:EGY156 EQU151:EQU156 FAQ151:FAQ156 FKM151:FKM156 FUI151:FUI156 GEE151:GEE156 GOA151:GOA156 GXW151:GXW156 HHS151:HHS156 HRO151:HRO156 IBK151:IBK156 ILG151:ILG156 IVC151:IVC156 JEY151:JEY156 JOU151:JOU156 JYQ151:JYQ156 KIM151:KIM156 KSI151:KSI156 LCE151:LCE156 LMA151:LMA156 LVW151:LVW156 MFS151:MFS156 MPO151:MPO156 MZK151:MZK156 NJG151:NJG156 NTC151:NTC156 OCY151:OCY156 OMU151:OMU156 OWQ151:OWQ156 PGM151:PGM156 PQI151:PQI156 QAE151:QAE156 QKA151:QKA156 QTW151:QTW156 RDS151:RDS156 RNO151:RNO156 RXK151:RXK156 SHG151:SHG156 SRC151:SRC156 TAY151:TAY156 TKU151:TKU156 TUQ151:TUQ156 UEM151:UEM156 UOI151:UOI156 UYE151:UYE156 VIA151:VIA156 VRW151:VRW156 WBS151:WBS156 WLO151:WLO156 WVK151:WVK156 C151:C156 C65691:C65695 IY65691:IY65695 SU65691:SU65695 ACQ65691:ACQ65695 AMM65691:AMM65695 AWI65691:AWI65695 BGE65691:BGE65695 BQA65691:BQA65695 BZW65691:BZW65695 CJS65691:CJS65695 CTO65691:CTO65695 DDK65691:DDK65695 DNG65691:DNG65695 DXC65691:DXC65695 EGY65691:EGY65695 EQU65691:EQU65695 FAQ65691:FAQ65695 FKM65691:FKM65695 FUI65691:FUI65695 GEE65691:GEE65695 GOA65691:GOA65695 GXW65691:GXW65695 HHS65691:HHS65695 HRO65691:HRO65695 IBK65691:IBK65695 ILG65691:ILG65695 IVC65691:IVC65695 JEY65691:JEY65695 JOU65691:JOU65695 JYQ65691:JYQ65695 KIM65691:KIM65695 KSI65691:KSI65695 LCE65691:LCE65695 LMA65691:LMA65695 LVW65691:LVW65695 MFS65691:MFS65695 MPO65691:MPO65695 MZK65691:MZK65695 NJG65691:NJG65695 NTC65691:NTC65695 OCY65691:OCY65695 OMU65691:OMU65695 OWQ65691:OWQ65695 PGM65691:PGM65695 PQI65691:PQI65695 QAE65691:QAE65695 QKA65691:QKA65695 QTW65691:QTW65695 RDS65691:RDS65695 RNO65691:RNO65695 RXK65691:RXK65695 SHG65691:SHG65695 SRC65691:SRC65695 TAY65691:TAY65695 TKU65691:TKU65695 TUQ65691:TUQ65695 UEM65691:UEM65695 UOI65691:UOI65695 UYE65691:UYE65695 VIA65691:VIA65695 VRW65691:VRW65695 WBS65691:WBS65695 WLO65691:WLO65695 WVK65691:WVK65695 C131227:C131231 IY131227:IY131231 SU131227:SU131231 ACQ131227:ACQ131231 AMM131227:AMM131231 AWI131227:AWI131231 BGE131227:BGE131231 BQA131227:BQA131231 BZW131227:BZW131231 CJS131227:CJS131231 CTO131227:CTO131231 DDK131227:DDK131231 DNG131227:DNG131231 DXC131227:DXC131231 EGY131227:EGY131231 EQU131227:EQU131231 FAQ131227:FAQ131231 FKM131227:FKM131231 FUI131227:FUI131231 GEE131227:GEE131231 GOA131227:GOA131231 GXW131227:GXW131231 HHS131227:HHS131231 HRO131227:HRO131231 IBK131227:IBK131231 ILG131227:ILG131231 IVC131227:IVC131231 JEY131227:JEY131231 JOU131227:JOU131231 JYQ131227:JYQ131231 KIM131227:KIM131231 KSI131227:KSI131231 LCE131227:LCE131231 LMA131227:LMA131231 LVW131227:LVW131231 MFS131227:MFS131231 MPO131227:MPO131231 MZK131227:MZK131231 NJG131227:NJG131231 NTC131227:NTC131231 OCY131227:OCY131231 OMU131227:OMU131231 OWQ131227:OWQ131231 PGM131227:PGM131231 PQI131227:PQI131231 QAE131227:QAE131231 QKA131227:QKA131231 QTW131227:QTW131231 RDS131227:RDS131231 RNO131227:RNO131231 RXK131227:RXK131231 SHG131227:SHG131231 SRC131227:SRC131231 TAY131227:TAY131231 TKU131227:TKU131231 TUQ131227:TUQ131231 UEM131227:UEM131231 UOI131227:UOI131231 UYE131227:UYE131231 VIA131227:VIA131231 VRW131227:VRW131231 WBS131227:WBS131231 WLO131227:WLO131231 WVK131227:WVK131231 C196763:C196767 IY196763:IY196767 SU196763:SU196767 ACQ196763:ACQ196767 AMM196763:AMM196767 AWI196763:AWI196767 BGE196763:BGE196767 BQA196763:BQA196767 BZW196763:BZW196767 CJS196763:CJS196767 CTO196763:CTO196767 DDK196763:DDK196767 DNG196763:DNG196767 DXC196763:DXC196767 EGY196763:EGY196767 EQU196763:EQU196767 FAQ196763:FAQ196767 FKM196763:FKM196767 FUI196763:FUI196767 GEE196763:GEE196767 GOA196763:GOA196767 GXW196763:GXW196767 HHS196763:HHS196767 HRO196763:HRO196767 IBK196763:IBK196767 ILG196763:ILG196767 IVC196763:IVC196767 JEY196763:JEY196767 JOU196763:JOU196767 JYQ196763:JYQ196767 KIM196763:KIM196767 KSI196763:KSI196767 LCE196763:LCE196767 LMA196763:LMA196767 LVW196763:LVW196767 MFS196763:MFS196767 MPO196763:MPO196767 MZK196763:MZK196767 NJG196763:NJG196767 NTC196763:NTC196767 OCY196763:OCY196767 OMU196763:OMU196767 OWQ196763:OWQ196767 PGM196763:PGM196767 PQI196763:PQI196767 QAE196763:QAE196767 QKA196763:QKA196767 QTW196763:QTW196767 RDS196763:RDS196767 RNO196763:RNO196767 RXK196763:RXK196767 SHG196763:SHG196767 SRC196763:SRC196767 TAY196763:TAY196767 TKU196763:TKU196767 TUQ196763:TUQ196767 UEM196763:UEM196767 UOI196763:UOI196767 UYE196763:UYE196767 VIA196763:VIA196767 VRW196763:VRW196767 WBS196763:WBS196767 WLO196763:WLO196767 WVK196763:WVK196767 C262299:C262303 IY262299:IY262303 SU262299:SU262303 ACQ262299:ACQ262303 AMM262299:AMM262303 AWI262299:AWI262303 BGE262299:BGE262303 BQA262299:BQA262303 BZW262299:BZW262303 CJS262299:CJS262303 CTO262299:CTO262303 DDK262299:DDK262303 DNG262299:DNG262303 DXC262299:DXC262303 EGY262299:EGY262303 EQU262299:EQU262303 FAQ262299:FAQ262303 FKM262299:FKM262303 FUI262299:FUI262303 GEE262299:GEE262303 GOA262299:GOA262303 GXW262299:GXW262303 HHS262299:HHS262303 HRO262299:HRO262303 IBK262299:IBK262303 ILG262299:ILG262303 IVC262299:IVC262303 JEY262299:JEY262303 JOU262299:JOU262303 JYQ262299:JYQ262303 KIM262299:KIM262303 KSI262299:KSI262303 LCE262299:LCE262303 LMA262299:LMA262303 LVW262299:LVW262303 MFS262299:MFS262303 MPO262299:MPO262303 MZK262299:MZK262303 NJG262299:NJG262303 NTC262299:NTC262303 OCY262299:OCY262303 OMU262299:OMU262303 OWQ262299:OWQ262303 PGM262299:PGM262303 PQI262299:PQI262303 QAE262299:QAE262303 QKA262299:QKA262303 QTW262299:QTW262303 RDS262299:RDS262303 RNO262299:RNO262303 RXK262299:RXK262303 SHG262299:SHG262303 SRC262299:SRC262303 TAY262299:TAY262303 TKU262299:TKU262303 TUQ262299:TUQ262303 UEM262299:UEM262303 UOI262299:UOI262303 UYE262299:UYE262303 VIA262299:VIA262303 VRW262299:VRW262303 WBS262299:WBS262303 WLO262299:WLO262303 WVK262299:WVK262303 C327835:C327839 IY327835:IY327839 SU327835:SU327839 ACQ327835:ACQ327839 AMM327835:AMM327839 AWI327835:AWI327839 BGE327835:BGE327839 BQA327835:BQA327839 BZW327835:BZW327839 CJS327835:CJS327839 CTO327835:CTO327839 DDK327835:DDK327839 DNG327835:DNG327839 DXC327835:DXC327839 EGY327835:EGY327839 EQU327835:EQU327839 FAQ327835:FAQ327839 FKM327835:FKM327839 FUI327835:FUI327839 GEE327835:GEE327839 GOA327835:GOA327839 GXW327835:GXW327839 HHS327835:HHS327839 HRO327835:HRO327839 IBK327835:IBK327839 ILG327835:ILG327839 IVC327835:IVC327839 JEY327835:JEY327839 JOU327835:JOU327839 JYQ327835:JYQ327839 KIM327835:KIM327839 KSI327835:KSI327839 LCE327835:LCE327839 LMA327835:LMA327839 LVW327835:LVW327839 MFS327835:MFS327839 MPO327835:MPO327839 MZK327835:MZK327839 NJG327835:NJG327839 NTC327835:NTC327839 OCY327835:OCY327839 OMU327835:OMU327839 OWQ327835:OWQ327839 PGM327835:PGM327839 PQI327835:PQI327839 QAE327835:QAE327839 QKA327835:QKA327839 QTW327835:QTW327839 RDS327835:RDS327839 RNO327835:RNO327839 RXK327835:RXK327839 SHG327835:SHG327839 SRC327835:SRC327839 TAY327835:TAY327839 TKU327835:TKU327839 TUQ327835:TUQ327839 UEM327835:UEM327839 UOI327835:UOI327839 UYE327835:UYE327839 VIA327835:VIA327839 VRW327835:VRW327839 WBS327835:WBS327839 WLO327835:WLO327839 WVK327835:WVK327839 C393371:C393375 IY393371:IY393375 SU393371:SU393375 ACQ393371:ACQ393375 AMM393371:AMM393375 AWI393371:AWI393375 BGE393371:BGE393375 BQA393371:BQA393375 BZW393371:BZW393375 CJS393371:CJS393375 CTO393371:CTO393375 DDK393371:DDK393375 DNG393371:DNG393375 DXC393371:DXC393375 EGY393371:EGY393375 EQU393371:EQU393375 FAQ393371:FAQ393375 FKM393371:FKM393375 FUI393371:FUI393375 GEE393371:GEE393375 GOA393371:GOA393375 GXW393371:GXW393375 HHS393371:HHS393375 HRO393371:HRO393375 IBK393371:IBK393375 ILG393371:ILG393375 IVC393371:IVC393375 JEY393371:JEY393375 JOU393371:JOU393375 JYQ393371:JYQ393375 KIM393371:KIM393375 KSI393371:KSI393375 LCE393371:LCE393375 LMA393371:LMA393375 LVW393371:LVW393375 MFS393371:MFS393375 MPO393371:MPO393375 MZK393371:MZK393375 NJG393371:NJG393375 NTC393371:NTC393375 OCY393371:OCY393375 OMU393371:OMU393375 OWQ393371:OWQ393375 PGM393371:PGM393375 PQI393371:PQI393375 QAE393371:QAE393375 QKA393371:QKA393375 QTW393371:QTW393375 RDS393371:RDS393375 RNO393371:RNO393375 RXK393371:RXK393375 SHG393371:SHG393375 SRC393371:SRC393375 TAY393371:TAY393375 TKU393371:TKU393375 TUQ393371:TUQ393375 UEM393371:UEM393375 UOI393371:UOI393375 UYE393371:UYE393375 VIA393371:VIA393375 VRW393371:VRW393375 WBS393371:WBS393375 WLO393371:WLO393375 WVK393371:WVK393375 C458907:C458911 IY458907:IY458911 SU458907:SU458911 ACQ458907:ACQ458911 AMM458907:AMM458911 AWI458907:AWI458911 BGE458907:BGE458911 BQA458907:BQA458911 BZW458907:BZW458911 CJS458907:CJS458911 CTO458907:CTO458911 DDK458907:DDK458911 DNG458907:DNG458911 DXC458907:DXC458911 EGY458907:EGY458911 EQU458907:EQU458911 FAQ458907:FAQ458911 FKM458907:FKM458911 FUI458907:FUI458911 GEE458907:GEE458911 GOA458907:GOA458911 GXW458907:GXW458911 HHS458907:HHS458911 HRO458907:HRO458911 IBK458907:IBK458911 ILG458907:ILG458911 IVC458907:IVC458911 JEY458907:JEY458911 JOU458907:JOU458911 JYQ458907:JYQ458911 KIM458907:KIM458911 KSI458907:KSI458911 LCE458907:LCE458911 LMA458907:LMA458911 LVW458907:LVW458911 MFS458907:MFS458911 MPO458907:MPO458911 MZK458907:MZK458911 NJG458907:NJG458911 NTC458907:NTC458911 OCY458907:OCY458911 OMU458907:OMU458911 OWQ458907:OWQ458911 PGM458907:PGM458911 PQI458907:PQI458911 QAE458907:QAE458911 QKA458907:QKA458911 QTW458907:QTW458911 RDS458907:RDS458911 RNO458907:RNO458911 RXK458907:RXK458911 SHG458907:SHG458911 SRC458907:SRC458911 TAY458907:TAY458911 TKU458907:TKU458911 TUQ458907:TUQ458911 UEM458907:UEM458911 UOI458907:UOI458911 UYE458907:UYE458911 VIA458907:VIA458911 VRW458907:VRW458911 WBS458907:WBS458911 WLO458907:WLO458911 WVK458907:WVK458911 C524443:C524447 IY524443:IY524447 SU524443:SU524447 ACQ524443:ACQ524447 AMM524443:AMM524447 AWI524443:AWI524447 BGE524443:BGE524447 BQA524443:BQA524447 BZW524443:BZW524447 CJS524443:CJS524447 CTO524443:CTO524447 DDK524443:DDK524447 DNG524443:DNG524447 DXC524443:DXC524447 EGY524443:EGY524447 EQU524443:EQU524447 FAQ524443:FAQ524447 FKM524443:FKM524447 FUI524443:FUI524447 GEE524443:GEE524447 GOA524443:GOA524447 GXW524443:GXW524447 HHS524443:HHS524447 HRO524443:HRO524447 IBK524443:IBK524447 ILG524443:ILG524447 IVC524443:IVC524447 JEY524443:JEY524447 JOU524443:JOU524447 JYQ524443:JYQ524447 KIM524443:KIM524447 KSI524443:KSI524447 LCE524443:LCE524447 LMA524443:LMA524447 LVW524443:LVW524447 MFS524443:MFS524447 MPO524443:MPO524447 MZK524443:MZK524447 NJG524443:NJG524447 NTC524443:NTC524447 OCY524443:OCY524447 OMU524443:OMU524447 OWQ524443:OWQ524447 PGM524443:PGM524447 PQI524443:PQI524447 QAE524443:QAE524447 QKA524443:QKA524447 QTW524443:QTW524447 RDS524443:RDS524447 RNO524443:RNO524447 RXK524443:RXK524447 SHG524443:SHG524447 SRC524443:SRC524447 TAY524443:TAY524447 TKU524443:TKU524447 TUQ524443:TUQ524447 UEM524443:UEM524447 UOI524443:UOI524447 UYE524443:UYE524447 VIA524443:VIA524447 VRW524443:VRW524447 WBS524443:WBS524447 WLO524443:WLO524447 WVK524443:WVK524447 C589979:C589983 IY589979:IY589983 SU589979:SU589983 ACQ589979:ACQ589983 AMM589979:AMM589983 AWI589979:AWI589983 BGE589979:BGE589983 BQA589979:BQA589983 BZW589979:BZW589983 CJS589979:CJS589983 CTO589979:CTO589983 DDK589979:DDK589983 DNG589979:DNG589983 DXC589979:DXC589983 EGY589979:EGY589983 EQU589979:EQU589983 FAQ589979:FAQ589983 FKM589979:FKM589983 FUI589979:FUI589983 GEE589979:GEE589983 GOA589979:GOA589983 GXW589979:GXW589983 HHS589979:HHS589983 HRO589979:HRO589983 IBK589979:IBK589983 ILG589979:ILG589983 IVC589979:IVC589983 JEY589979:JEY589983 JOU589979:JOU589983 JYQ589979:JYQ589983 KIM589979:KIM589983 KSI589979:KSI589983 LCE589979:LCE589983 LMA589979:LMA589983 LVW589979:LVW589983 MFS589979:MFS589983 MPO589979:MPO589983 MZK589979:MZK589983 NJG589979:NJG589983 NTC589979:NTC589983 OCY589979:OCY589983 OMU589979:OMU589983 OWQ589979:OWQ589983 PGM589979:PGM589983 PQI589979:PQI589983 QAE589979:QAE589983 QKA589979:QKA589983 QTW589979:QTW589983 RDS589979:RDS589983 RNO589979:RNO589983 RXK589979:RXK589983 SHG589979:SHG589983 SRC589979:SRC589983 TAY589979:TAY589983 TKU589979:TKU589983 TUQ589979:TUQ589983 UEM589979:UEM589983 UOI589979:UOI589983 UYE589979:UYE589983 VIA589979:VIA589983 VRW589979:VRW589983 WBS589979:WBS589983 WLO589979:WLO589983 WVK589979:WVK589983 C655515:C655519 IY655515:IY655519 SU655515:SU655519 ACQ655515:ACQ655519 AMM655515:AMM655519 AWI655515:AWI655519 BGE655515:BGE655519 BQA655515:BQA655519 BZW655515:BZW655519 CJS655515:CJS655519 CTO655515:CTO655519 DDK655515:DDK655519 DNG655515:DNG655519 DXC655515:DXC655519 EGY655515:EGY655519 EQU655515:EQU655519 FAQ655515:FAQ655519 FKM655515:FKM655519 FUI655515:FUI655519 GEE655515:GEE655519 GOA655515:GOA655519 GXW655515:GXW655519 HHS655515:HHS655519 HRO655515:HRO655519 IBK655515:IBK655519 ILG655515:ILG655519 IVC655515:IVC655519 JEY655515:JEY655519 JOU655515:JOU655519 JYQ655515:JYQ655519 KIM655515:KIM655519 KSI655515:KSI655519 LCE655515:LCE655519 LMA655515:LMA655519 LVW655515:LVW655519 MFS655515:MFS655519 MPO655515:MPO655519 MZK655515:MZK655519 NJG655515:NJG655519 NTC655515:NTC655519 OCY655515:OCY655519 OMU655515:OMU655519 OWQ655515:OWQ655519 PGM655515:PGM655519 PQI655515:PQI655519 QAE655515:QAE655519 QKA655515:QKA655519 QTW655515:QTW655519 RDS655515:RDS655519 RNO655515:RNO655519 RXK655515:RXK655519 SHG655515:SHG655519 SRC655515:SRC655519 TAY655515:TAY655519 TKU655515:TKU655519 TUQ655515:TUQ655519 UEM655515:UEM655519 UOI655515:UOI655519 UYE655515:UYE655519 VIA655515:VIA655519 VRW655515:VRW655519 WBS655515:WBS655519 WLO655515:WLO655519 WVK655515:WVK655519 C721051:C721055 IY721051:IY721055 SU721051:SU721055 ACQ721051:ACQ721055 AMM721051:AMM721055 AWI721051:AWI721055 BGE721051:BGE721055 BQA721051:BQA721055 BZW721051:BZW721055 CJS721051:CJS721055 CTO721051:CTO721055 DDK721051:DDK721055 DNG721051:DNG721055 DXC721051:DXC721055 EGY721051:EGY721055 EQU721051:EQU721055 FAQ721051:FAQ721055 FKM721051:FKM721055 FUI721051:FUI721055 GEE721051:GEE721055 GOA721051:GOA721055 GXW721051:GXW721055 HHS721051:HHS721055 HRO721051:HRO721055 IBK721051:IBK721055 ILG721051:ILG721055 IVC721051:IVC721055 JEY721051:JEY721055 JOU721051:JOU721055 JYQ721051:JYQ721055 KIM721051:KIM721055 KSI721051:KSI721055 LCE721051:LCE721055 LMA721051:LMA721055 LVW721051:LVW721055 MFS721051:MFS721055 MPO721051:MPO721055 MZK721051:MZK721055 NJG721051:NJG721055 NTC721051:NTC721055 OCY721051:OCY721055 OMU721051:OMU721055 OWQ721051:OWQ721055 PGM721051:PGM721055 PQI721051:PQI721055 QAE721051:QAE721055 QKA721051:QKA721055 QTW721051:QTW721055 RDS721051:RDS721055 RNO721051:RNO721055 RXK721051:RXK721055 SHG721051:SHG721055 SRC721051:SRC721055 TAY721051:TAY721055 TKU721051:TKU721055 TUQ721051:TUQ721055 UEM721051:UEM721055 UOI721051:UOI721055 UYE721051:UYE721055 VIA721051:VIA721055 VRW721051:VRW721055 WBS721051:WBS721055 WLO721051:WLO721055 WVK721051:WVK721055 C786587:C786591 IY786587:IY786591 SU786587:SU786591 ACQ786587:ACQ786591 AMM786587:AMM786591 AWI786587:AWI786591 BGE786587:BGE786591 BQA786587:BQA786591 BZW786587:BZW786591 CJS786587:CJS786591 CTO786587:CTO786591 DDK786587:DDK786591 DNG786587:DNG786591 DXC786587:DXC786591 EGY786587:EGY786591 EQU786587:EQU786591 FAQ786587:FAQ786591 FKM786587:FKM786591 FUI786587:FUI786591 GEE786587:GEE786591 GOA786587:GOA786591 GXW786587:GXW786591 HHS786587:HHS786591 HRO786587:HRO786591 IBK786587:IBK786591 ILG786587:ILG786591 IVC786587:IVC786591 JEY786587:JEY786591 JOU786587:JOU786591 JYQ786587:JYQ786591 KIM786587:KIM786591 KSI786587:KSI786591 LCE786587:LCE786591 LMA786587:LMA786591 LVW786587:LVW786591 MFS786587:MFS786591 MPO786587:MPO786591 MZK786587:MZK786591 NJG786587:NJG786591 NTC786587:NTC786591 OCY786587:OCY786591 OMU786587:OMU786591 OWQ786587:OWQ786591 PGM786587:PGM786591 PQI786587:PQI786591 QAE786587:QAE786591 QKA786587:QKA786591 QTW786587:QTW786591 RDS786587:RDS786591 RNO786587:RNO786591 RXK786587:RXK786591 SHG786587:SHG786591 SRC786587:SRC786591 TAY786587:TAY786591 TKU786587:TKU786591 TUQ786587:TUQ786591 UEM786587:UEM786591 UOI786587:UOI786591 UYE786587:UYE786591 VIA786587:VIA786591 VRW786587:VRW786591 WBS786587:WBS786591 WLO786587:WLO786591 WVK786587:WVK786591 C852123:C852127 IY852123:IY852127 SU852123:SU852127 ACQ852123:ACQ852127 AMM852123:AMM852127 AWI852123:AWI852127 BGE852123:BGE852127 BQA852123:BQA852127 BZW852123:BZW852127 CJS852123:CJS852127 CTO852123:CTO852127 DDK852123:DDK852127 DNG852123:DNG852127 DXC852123:DXC852127 EGY852123:EGY852127 EQU852123:EQU852127 FAQ852123:FAQ852127 FKM852123:FKM852127 FUI852123:FUI852127 GEE852123:GEE852127 GOA852123:GOA852127 GXW852123:GXW852127 HHS852123:HHS852127 HRO852123:HRO852127 IBK852123:IBK852127 ILG852123:ILG852127 IVC852123:IVC852127 JEY852123:JEY852127 JOU852123:JOU852127 JYQ852123:JYQ852127 KIM852123:KIM852127 KSI852123:KSI852127 LCE852123:LCE852127 LMA852123:LMA852127 LVW852123:LVW852127 MFS852123:MFS852127 MPO852123:MPO852127 MZK852123:MZK852127 NJG852123:NJG852127 NTC852123:NTC852127 OCY852123:OCY852127 OMU852123:OMU852127 OWQ852123:OWQ852127 PGM852123:PGM852127 PQI852123:PQI852127 QAE852123:QAE852127 QKA852123:QKA852127 QTW852123:QTW852127 RDS852123:RDS852127 RNO852123:RNO852127 RXK852123:RXK852127 SHG852123:SHG852127 SRC852123:SRC852127 TAY852123:TAY852127 TKU852123:TKU852127 TUQ852123:TUQ852127 UEM852123:UEM852127 UOI852123:UOI852127 UYE852123:UYE852127 VIA852123:VIA852127 VRW852123:VRW852127 WBS852123:WBS852127 WLO852123:WLO852127 WVK852123:WVK852127 C917659:C917663 IY917659:IY917663 SU917659:SU917663 ACQ917659:ACQ917663 AMM917659:AMM917663 AWI917659:AWI917663 BGE917659:BGE917663 BQA917659:BQA917663 BZW917659:BZW917663 CJS917659:CJS917663 CTO917659:CTO917663 DDK917659:DDK917663 DNG917659:DNG917663 DXC917659:DXC917663 EGY917659:EGY917663 EQU917659:EQU917663 FAQ917659:FAQ917663 FKM917659:FKM917663 FUI917659:FUI917663 GEE917659:GEE917663 GOA917659:GOA917663 GXW917659:GXW917663 HHS917659:HHS917663 HRO917659:HRO917663 IBK917659:IBK917663 ILG917659:ILG917663 IVC917659:IVC917663 JEY917659:JEY917663 JOU917659:JOU917663 JYQ917659:JYQ917663 KIM917659:KIM917663 KSI917659:KSI917663 LCE917659:LCE917663 LMA917659:LMA917663 LVW917659:LVW917663 MFS917659:MFS917663 MPO917659:MPO917663 MZK917659:MZK917663 NJG917659:NJG917663 NTC917659:NTC917663 OCY917659:OCY917663 OMU917659:OMU917663 OWQ917659:OWQ917663 PGM917659:PGM917663 PQI917659:PQI917663 QAE917659:QAE917663 QKA917659:QKA917663 QTW917659:QTW917663 RDS917659:RDS917663 RNO917659:RNO917663 RXK917659:RXK917663 SHG917659:SHG917663 SRC917659:SRC917663 TAY917659:TAY917663 TKU917659:TKU917663 TUQ917659:TUQ917663 UEM917659:UEM917663 UOI917659:UOI917663 UYE917659:UYE917663 VIA917659:VIA917663 VRW917659:VRW917663 WBS917659:WBS917663 WLO917659:WLO917663 WVK917659:WVK917663 C983195:C983199 IY983195:IY983199 SU983195:SU983199 ACQ983195:ACQ983199 AMM983195:AMM983199 AWI983195:AWI983199 BGE983195:BGE983199 BQA983195:BQA983199 BZW983195:BZW983199 CJS983195:CJS983199 CTO983195:CTO983199 DDK983195:DDK983199 DNG983195:DNG983199 DXC983195:DXC983199 EGY983195:EGY983199 EQU983195:EQU983199 FAQ983195:FAQ983199 FKM983195:FKM983199 FUI983195:FUI983199 GEE983195:GEE983199 GOA983195:GOA983199 GXW983195:GXW983199 HHS983195:HHS983199 HRO983195:HRO983199 IBK983195:IBK983199 ILG983195:ILG983199 IVC983195:IVC983199 JEY983195:JEY983199 JOU983195:JOU983199 JYQ983195:JYQ983199 KIM983195:KIM983199 KSI983195:KSI983199 LCE983195:LCE983199 LMA983195:LMA983199 LVW983195:LVW983199 MFS983195:MFS983199 MPO983195:MPO983199 MZK983195:MZK983199 NJG983195:NJG983199 NTC983195:NTC983199 OCY983195:OCY983199 OMU983195:OMU983199 OWQ983195:OWQ983199 PGM983195:PGM983199 PQI983195:PQI983199 QAE983195:QAE983199 QKA983195:QKA983199 QTW983195:QTW983199 RDS983195:RDS983199 RNO983195:RNO983199 RXK983195:RXK983199 SHG983195:SHG983199 SRC983195:SRC983199 TAY983195:TAY983199 TKU983195:TKU983199 TUQ983195:TUQ983199 UEM983195:UEM983199 UOI983195:UOI983199 UYE983195:UYE983199 VIA983195:VIA983199 VRW983195:VRW983199 WBS983195:WBS983199 WLO983195:WLO983199 WVK983195:WVK983199 IY144:IY149 SU158:SU163 ACQ158:ACQ163 AMM158:AMM163 AWI158:AWI163 BGE158:BGE163 BQA158:BQA163 BZW158:BZW163 CJS158:CJS163 CTO158:CTO163 DDK158:DDK163 DNG158:DNG163 DXC158:DXC163 EGY158:EGY163 EQU158:EQU163 FAQ158:FAQ163 FKM158:FKM163 FUI158:FUI163 GEE158:GEE163 GOA158:GOA163 GXW158:GXW163 HHS158:HHS163 HRO158:HRO163 IBK158:IBK163 ILG158:ILG163 IVC158:IVC163 JEY158:JEY163 JOU158:JOU163 JYQ158:JYQ163 KIM158:KIM163 KSI158:KSI163 LCE158:LCE163 LMA158:LMA163 LVW158:LVW163 MFS158:MFS163 MPO158:MPO163 MZK158:MZK163 NJG158:NJG163 NTC158:NTC163 OCY158:OCY163 OMU158:OMU163 OWQ158:OWQ163 PGM158:PGM163 PQI158:PQI163 QAE158:QAE163 QKA158:QKA163 QTW158:QTW163 RDS158:RDS163 RNO158:RNO163 RXK158:RXK163 SHG158:SHG163 SRC158:SRC163 TAY158:TAY163 TKU158:TKU163 TUQ158:TUQ163 UEM158:UEM163 UOI158:UOI163 UYE158:UYE163 VIA158:VIA163 VRW158:VRW163 WBS158:WBS163 WLO158:WLO163 WVK158:WVK163 C158:C163 C65697:C65701 IY65697:IY65701 SU65697:SU65701 ACQ65697:ACQ65701 AMM65697:AMM65701 AWI65697:AWI65701 BGE65697:BGE65701 BQA65697:BQA65701 BZW65697:BZW65701 CJS65697:CJS65701 CTO65697:CTO65701 DDK65697:DDK65701 DNG65697:DNG65701 DXC65697:DXC65701 EGY65697:EGY65701 EQU65697:EQU65701 FAQ65697:FAQ65701 FKM65697:FKM65701 FUI65697:FUI65701 GEE65697:GEE65701 GOA65697:GOA65701 GXW65697:GXW65701 HHS65697:HHS65701 HRO65697:HRO65701 IBK65697:IBK65701 ILG65697:ILG65701 IVC65697:IVC65701 JEY65697:JEY65701 JOU65697:JOU65701 JYQ65697:JYQ65701 KIM65697:KIM65701 KSI65697:KSI65701 LCE65697:LCE65701 LMA65697:LMA65701 LVW65697:LVW65701 MFS65697:MFS65701 MPO65697:MPO65701 MZK65697:MZK65701 NJG65697:NJG65701 NTC65697:NTC65701 OCY65697:OCY65701 OMU65697:OMU65701 OWQ65697:OWQ65701 PGM65697:PGM65701 PQI65697:PQI65701 QAE65697:QAE65701 QKA65697:QKA65701 QTW65697:QTW65701 RDS65697:RDS65701 RNO65697:RNO65701 RXK65697:RXK65701 SHG65697:SHG65701 SRC65697:SRC65701 TAY65697:TAY65701 TKU65697:TKU65701 TUQ65697:TUQ65701 UEM65697:UEM65701 UOI65697:UOI65701 UYE65697:UYE65701 VIA65697:VIA65701 VRW65697:VRW65701 WBS65697:WBS65701 WLO65697:WLO65701 WVK65697:WVK65701 C131233:C131237 IY131233:IY131237 SU131233:SU131237 ACQ131233:ACQ131237 AMM131233:AMM131237 AWI131233:AWI131237 BGE131233:BGE131237 BQA131233:BQA131237 BZW131233:BZW131237 CJS131233:CJS131237 CTO131233:CTO131237 DDK131233:DDK131237 DNG131233:DNG131237 DXC131233:DXC131237 EGY131233:EGY131237 EQU131233:EQU131237 FAQ131233:FAQ131237 FKM131233:FKM131237 FUI131233:FUI131237 GEE131233:GEE131237 GOA131233:GOA131237 GXW131233:GXW131237 HHS131233:HHS131237 HRO131233:HRO131237 IBK131233:IBK131237 ILG131233:ILG131237 IVC131233:IVC131237 JEY131233:JEY131237 JOU131233:JOU131237 JYQ131233:JYQ131237 KIM131233:KIM131237 KSI131233:KSI131237 LCE131233:LCE131237 LMA131233:LMA131237 LVW131233:LVW131237 MFS131233:MFS131237 MPO131233:MPO131237 MZK131233:MZK131237 NJG131233:NJG131237 NTC131233:NTC131237 OCY131233:OCY131237 OMU131233:OMU131237 OWQ131233:OWQ131237 PGM131233:PGM131237 PQI131233:PQI131237 QAE131233:QAE131237 QKA131233:QKA131237 QTW131233:QTW131237 RDS131233:RDS131237 RNO131233:RNO131237 RXK131233:RXK131237 SHG131233:SHG131237 SRC131233:SRC131237 TAY131233:TAY131237 TKU131233:TKU131237 TUQ131233:TUQ131237 UEM131233:UEM131237 UOI131233:UOI131237 UYE131233:UYE131237 VIA131233:VIA131237 VRW131233:VRW131237 WBS131233:WBS131237 WLO131233:WLO131237 WVK131233:WVK131237 C196769:C196773 IY196769:IY196773 SU196769:SU196773 ACQ196769:ACQ196773 AMM196769:AMM196773 AWI196769:AWI196773 BGE196769:BGE196773 BQA196769:BQA196773 BZW196769:BZW196773 CJS196769:CJS196773 CTO196769:CTO196773 DDK196769:DDK196773 DNG196769:DNG196773 DXC196769:DXC196773 EGY196769:EGY196773 EQU196769:EQU196773 FAQ196769:FAQ196773 FKM196769:FKM196773 FUI196769:FUI196773 GEE196769:GEE196773 GOA196769:GOA196773 GXW196769:GXW196773 HHS196769:HHS196773 HRO196769:HRO196773 IBK196769:IBK196773 ILG196769:ILG196773 IVC196769:IVC196773 JEY196769:JEY196773 JOU196769:JOU196773 JYQ196769:JYQ196773 KIM196769:KIM196773 KSI196769:KSI196773 LCE196769:LCE196773 LMA196769:LMA196773 LVW196769:LVW196773 MFS196769:MFS196773 MPO196769:MPO196773 MZK196769:MZK196773 NJG196769:NJG196773 NTC196769:NTC196773 OCY196769:OCY196773 OMU196769:OMU196773 OWQ196769:OWQ196773 PGM196769:PGM196773 PQI196769:PQI196773 QAE196769:QAE196773 QKA196769:QKA196773 QTW196769:QTW196773 RDS196769:RDS196773 RNO196769:RNO196773 RXK196769:RXK196773 SHG196769:SHG196773 SRC196769:SRC196773 TAY196769:TAY196773 TKU196769:TKU196773 TUQ196769:TUQ196773 UEM196769:UEM196773 UOI196769:UOI196773 UYE196769:UYE196773 VIA196769:VIA196773 VRW196769:VRW196773 WBS196769:WBS196773 WLO196769:WLO196773 WVK196769:WVK196773 C262305:C262309 IY262305:IY262309 SU262305:SU262309 ACQ262305:ACQ262309 AMM262305:AMM262309 AWI262305:AWI262309 BGE262305:BGE262309 BQA262305:BQA262309 BZW262305:BZW262309 CJS262305:CJS262309 CTO262305:CTO262309 DDK262305:DDK262309 DNG262305:DNG262309 DXC262305:DXC262309 EGY262305:EGY262309 EQU262305:EQU262309 FAQ262305:FAQ262309 FKM262305:FKM262309 FUI262305:FUI262309 GEE262305:GEE262309 GOA262305:GOA262309 GXW262305:GXW262309 HHS262305:HHS262309 HRO262305:HRO262309 IBK262305:IBK262309 ILG262305:ILG262309 IVC262305:IVC262309 JEY262305:JEY262309 JOU262305:JOU262309 JYQ262305:JYQ262309 KIM262305:KIM262309 KSI262305:KSI262309 LCE262305:LCE262309 LMA262305:LMA262309 LVW262305:LVW262309 MFS262305:MFS262309 MPO262305:MPO262309 MZK262305:MZK262309 NJG262305:NJG262309 NTC262305:NTC262309 OCY262305:OCY262309 OMU262305:OMU262309 OWQ262305:OWQ262309 PGM262305:PGM262309 PQI262305:PQI262309 QAE262305:QAE262309 QKA262305:QKA262309 QTW262305:QTW262309 RDS262305:RDS262309 RNO262305:RNO262309 RXK262305:RXK262309 SHG262305:SHG262309 SRC262305:SRC262309 TAY262305:TAY262309 TKU262305:TKU262309 TUQ262305:TUQ262309 UEM262305:UEM262309 UOI262305:UOI262309 UYE262305:UYE262309 VIA262305:VIA262309 VRW262305:VRW262309 WBS262305:WBS262309 WLO262305:WLO262309 WVK262305:WVK262309 C327841:C327845 IY327841:IY327845 SU327841:SU327845 ACQ327841:ACQ327845 AMM327841:AMM327845 AWI327841:AWI327845 BGE327841:BGE327845 BQA327841:BQA327845 BZW327841:BZW327845 CJS327841:CJS327845 CTO327841:CTO327845 DDK327841:DDK327845 DNG327841:DNG327845 DXC327841:DXC327845 EGY327841:EGY327845 EQU327841:EQU327845 FAQ327841:FAQ327845 FKM327841:FKM327845 FUI327841:FUI327845 GEE327841:GEE327845 GOA327841:GOA327845 GXW327841:GXW327845 HHS327841:HHS327845 HRO327841:HRO327845 IBK327841:IBK327845 ILG327841:ILG327845 IVC327841:IVC327845 JEY327841:JEY327845 JOU327841:JOU327845 JYQ327841:JYQ327845 KIM327841:KIM327845 KSI327841:KSI327845 LCE327841:LCE327845 LMA327841:LMA327845 LVW327841:LVW327845 MFS327841:MFS327845 MPO327841:MPO327845 MZK327841:MZK327845 NJG327841:NJG327845 NTC327841:NTC327845 OCY327841:OCY327845 OMU327841:OMU327845 OWQ327841:OWQ327845 PGM327841:PGM327845 PQI327841:PQI327845 QAE327841:QAE327845 QKA327841:QKA327845 QTW327841:QTW327845 RDS327841:RDS327845 RNO327841:RNO327845 RXK327841:RXK327845 SHG327841:SHG327845 SRC327841:SRC327845 TAY327841:TAY327845 TKU327841:TKU327845 TUQ327841:TUQ327845 UEM327841:UEM327845 UOI327841:UOI327845 UYE327841:UYE327845 VIA327841:VIA327845 VRW327841:VRW327845 WBS327841:WBS327845 WLO327841:WLO327845 WVK327841:WVK327845 C393377:C393381 IY393377:IY393381 SU393377:SU393381 ACQ393377:ACQ393381 AMM393377:AMM393381 AWI393377:AWI393381 BGE393377:BGE393381 BQA393377:BQA393381 BZW393377:BZW393381 CJS393377:CJS393381 CTO393377:CTO393381 DDK393377:DDK393381 DNG393377:DNG393381 DXC393377:DXC393381 EGY393377:EGY393381 EQU393377:EQU393381 FAQ393377:FAQ393381 FKM393377:FKM393381 FUI393377:FUI393381 GEE393377:GEE393381 GOA393377:GOA393381 GXW393377:GXW393381 HHS393377:HHS393381 HRO393377:HRO393381 IBK393377:IBK393381 ILG393377:ILG393381 IVC393377:IVC393381 JEY393377:JEY393381 JOU393377:JOU393381 JYQ393377:JYQ393381 KIM393377:KIM393381 KSI393377:KSI393381 LCE393377:LCE393381 LMA393377:LMA393381 LVW393377:LVW393381 MFS393377:MFS393381 MPO393377:MPO393381 MZK393377:MZK393381 NJG393377:NJG393381 NTC393377:NTC393381 OCY393377:OCY393381 OMU393377:OMU393381 OWQ393377:OWQ393381 PGM393377:PGM393381 PQI393377:PQI393381 QAE393377:QAE393381 QKA393377:QKA393381 QTW393377:QTW393381 RDS393377:RDS393381 RNO393377:RNO393381 RXK393377:RXK393381 SHG393377:SHG393381 SRC393377:SRC393381 TAY393377:TAY393381 TKU393377:TKU393381 TUQ393377:TUQ393381 UEM393377:UEM393381 UOI393377:UOI393381 UYE393377:UYE393381 VIA393377:VIA393381 VRW393377:VRW393381 WBS393377:WBS393381 WLO393377:WLO393381 WVK393377:WVK393381 C458913:C458917 IY458913:IY458917 SU458913:SU458917 ACQ458913:ACQ458917 AMM458913:AMM458917 AWI458913:AWI458917 BGE458913:BGE458917 BQA458913:BQA458917 BZW458913:BZW458917 CJS458913:CJS458917 CTO458913:CTO458917 DDK458913:DDK458917 DNG458913:DNG458917 DXC458913:DXC458917 EGY458913:EGY458917 EQU458913:EQU458917 FAQ458913:FAQ458917 FKM458913:FKM458917 FUI458913:FUI458917 GEE458913:GEE458917 GOA458913:GOA458917 GXW458913:GXW458917 HHS458913:HHS458917 HRO458913:HRO458917 IBK458913:IBK458917 ILG458913:ILG458917 IVC458913:IVC458917 JEY458913:JEY458917 JOU458913:JOU458917 JYQ458913:JYQ458917 KIM458913:KIM458917 KSI458913:KSI458917 LCE458913:LCE458917 LMA458913:LMA458917 LVW458913:LVW458917 MFS458913:MFS458917 MPO458913:MPO458917 MZK458913:MZK458917 NJG458913:NJG458917 NTC458913:NTC458917 OCY458913:OCY458917 OMU458913:OMU458917 OWQ458913:OWQ458917 PGM458913:PGM458917 PQI458913:PQI458917 QAE458913:QAE458917 QKA458913:QKA458917 QTW458913:QTW458917 RDS458913:RDS458917 RNO458913:RNO458917 RXK458913:RXK458917 SHG458913:SHG458917 SRC458913:SRC458917 TAY458913:TAY458917 TKU458913:TKU458917 TUQ458913:TUQ458917 UEM458913:UEM458917 UOI458913:UOI458917 UYE458913:UYE458917 VIA458913:VIA458917 VRW458913:VRW458917 WBS458913:WBS458917 WLO458913:WLO458917 WVK458913:WVK458917 C524449:C524453 IY524449:IY524453 SU524449:SU524453 ACQ524449:ACQ524453 AMM524449:AMM524453 AWI524449:AWI524453 BGE524449:BGE524453 BQA524449:BQA524453 BZW524449:BZW524453 CJS524449:CJS524453 CTO524449:CTO524453 DDK524449:DDK524453 DNG524449:DNG524453 DXC524449:DXC524453 EGY524449:EGY524453 EQU524449:EQU524453 FAQ524449:FAQ524453 FKM524449:FKM524453 FUI524449:FUI524453 GEE524449:GEE524453 GOA524449:GOA524453 GXW524449:GXW524453 HHS524449:HHS524453 HRO524449:HRO524453 IBK524449:IBK524453 ILG524449:ILG524453 IVC524449:IVC524453 JEY524449:JEY524453 JOU524449:JOU524453 JYQ524449:JYQ524453 KIM524449:KIM524453 KSI524449:KSI524453 LCE524449:LCE524453 LMA524449:LMA524453 LVW524449:LVW524453 MFS524449:MFS524453 MPO524449:MPO524453 MZK524449:MZK524453 NJG524449:NJG524453 NTC524449:NTC524453 OCY524449:OCY524453 OMU524449:OMU524453 OWQ524449:OWQ524453 PGM524449:PGM524453 PQI524449:PQI524453 QAE524449:QAE524453 QKA524449:QKA524453 QTW524449:QTW524453 RDS524449:RDS524453 RNO524449:RNO524453 RXK524449:RXK524453 SHG524449:SHG524453 SRC524449:SRC524453 TAY524449:TAY524453 TKU524449:TKU524453 TUQ524449:TUQ524453 UEM524449:UEM524453 UOI524449:UOI524453 UYE524449:UYE524453 VIA524449:VIA524453 VRW524449:VRW524453 WBS524449:WBS524453 WLO524449:WLO524453 WVK524449:WVK524453 C589985:C589989 IY589985:IY589989 SU589985:SU589989 ACQ589985:ACQ589989 AMM589985:AMM589989 AWI589985:AWI589989 BGE589985:BGE589989 BQA589985:BQA589989 BZW589985:BZW589989 CJS589985:CJS589989 CTO589985:CTO589989 DDK589985:DDK589989 DNG589985:DNG589989 DXC589985:DXC589989 EGY589985:EGY589989 EQU589985:EQU589989 FAQ589985:FAQ589989 FKM589985:FKM589989 FUI589985:FUI589989 GEE589985:GEE589989 GOA589985:GOA589989 GXW589985:GXW589989 HHS589985:HHS589989 HRO589985:HRO589989 IBK589985:IBK589989 ILG589985:ILG589989 IVC589985:IVC589989 JEY589985:JEY589989 JOU589985:JOU589989 JYQ589985:JYQ589989 KIM589985:KIM589989 KSI589985:KSI589989 LCE589985:LCE589989 LMA589985:LMA589989 LVW589985:LVW589989 MFS589985:MFS589989 MPO589985:MPO589989 MZK589985:MZK589989 NJG589985:NJG589989 NTC589985:NTC589989 OCY589985:OCY589989 OMU589985:OMU589989 OWQ589985:OWQ589989 PGM589985:PGM589989 PQI589985:PQI589989 QAE589985:QAE589989 QKA589985:QKA589989 QTW589985:QTW589989 RDS589985:RDS589989 RNO589985:RNO589989 RXK589985:RXK589989 SHG589985:SHG589989 SRC589985:SRC589989 TAY589985:TAY589989 TKU589985:TKU589989 TUQ589985:TUQ589989 UEM589985:UEM589989 UOI589985:UOI589989 UYE589985:UYE589989 VIA589985:VIA589989 VRW589985:VRW589989 WBS589985:WBS589989 WLO589985:WLO589989 WVK589985:WVK589989 C655521:C655525 IY655521:IY655525 SU655521:SU655525 ACQ655521:ACQ655525 AMM655521:AMM655525 AWI655521:AWI655525 BGE655521:BGE655525 BQA655521:BQA655525 BZW655521:BZW655525 CJS655521:CJS655525 CTO655521:CTO655525 DDK655521:DDK655525 DNG655521:DNG655525 DXC655521:DXC655525 EGY655521:EGY655525 EQU655521:EQU655525 FAQ655521:FAQ655525 FKM655521:FKM655525 FUI655521:FUI655525 GEE655521:GEE655525 GOA655521:GOA655525 GXW655521:GXW655525 HHS655521:HHS655525 HRO655521:HRO655525 IBK655521:IBK655525 ILG655521:ILG655525 IVC655521:IVC655525 JEY655521:JEY655525 JOU655521:JOU655525 JYQ655521:JYQ655525 KIM655521:KIM655525 KSI655521:KSI655525 LCE655521:LCE655525 LMA655521:LMA655525 LVW655521:LVW655525 MFS655521:MFS655525 MPO655521:MPO655525 MZK655521:MZK655525 NJG655521:NJG655525 NTC655521:NTC655525 OCY655521:OCY655525 OMU655521:OMU655525 OWQ655521:OWQ655525 PGM655521:PGM655525 PQI655521:PQI655525 QAE655521:QAE655525 QKA655521:QKA655525 QTW655521:QTW655525 RDS655521:RDS655525 RNO655521:RNO655525 RXK655521:RXK655525 SHG655521:SHG655525 SRC655521:SRC655525 TAY655521:TAY655525 TKU655521:TKU655525 TUQ655521:TUQ655525 UEM655521:UEM655525 UOI655521:UOI655525 UYE655521:UYE655525 VIA655521:VIA655525 VRW655521:VRW655525 WBS655521:WBS655525 WLO655521:WLO655525 WVK655521:WVK655525 C721057:C721061 IY721057:IY721061 SU721057:SU721061 ACQ721057:ACQ721061 AMM721057:AMM721061 AWI721057:AWI721061 BGE721057:BGE721061 BQA721057:BQA721061 BZW721057:BZW721061 CJS721057:CJS721061 CTO721057:CTO721061 DDK721057:DDK721061 DNG721057:DNG721061 DXC721057:DXC721061 EGY721057:EGY721061 EQU721057:EQU721061 FAQ721057:FAQ721061 FKM721057:FKM721061 FUI721057:FUI721061 GEE721057:GEE721061 GOA721057:GOA721061 GXW721057:GXW721061 HHS721057:HHS721061 HRO721057:HRO721061 IBK721057:IBK721061 ILG721057:ILG721061 IVC721057:IVC721061 JEY721057:JEY721061 JOU721057:JOU721061 JYQ721057:JYQ721061 KIM721057:KIM721061 KSI721057:KSI721061 LCE721057:LCE721061 LMA721057:LMA721061 LVW721057:LVW721061 MFS721057:MFS721061 MPO721057:MPO721061 MZK721057:MZK721061 NJG721057:NJG721061 NTC721057:NTC721061 OCY721057:OCY721061 OMU721057:OMU721061 OWQ721057:OWQ721061 PGM721057:PGM721061 PQI721057:PQI721061 QAE721057:QAE721061 QKA721057:QKA721061 QTW721057:QTW721061 RDS721057:RDS721061 RNO721057:RNO721061 RXK721057:RXK721061 SHG721057:SHG721061 SRC721057:SRC721061 TAY721057:TAY721061 TKU721057:TKU721061 TUQ721057:TUQ721061 UEM721057:UEM721061 UOI721057:UOI721061 UYE721057:UYE721061 VIA721057:VIA721061 VRW721057:VRW721061 WBS721057:WBS721061 WLO721057:WLO721061 WVK721057:WVK721061 C786593:C786597 IY786593:IY786597 SU786593:SU786597 ACQ786593:ACQ786597 AMM786593:AMM786597 AWI786593:AWI786597 BGE786593:BGE786597 BQA786593:BQA786597 BZW786593:BZW786597 CJS786593:CJS786597 CTO786593:CTO786597 DDK786593:DDK786597 DNG786593:DNG786597 DXC786593:DXC786597 EGY786593:EGY786597 EQU786593:EQU786597 FAQ786593:FAQ786597 FKM786593:FKM786597 FUI786593:FUI786597 GEE786593:GEE786597 GOA786593:GOA786597 GXW786593:GXW786597 HHS786593:HHS786597 HRO786593:HRO786597 IBK786593:IBK786597 ILG786593:ILG786597 IVC786593:IVC786597 JEY786593:JEY786597 JOU786593:JOU786597 JYQ786593:JYQ786597 KIM786593:KIM786597 KSI786593:KSI786597 LCE786593:LCE786597 LMA786593:LMA786597 LVW786593:LVW786597 MFS786593:MFS786597 MPO786593:MPO786597 MZK786593:MZK786597 NJG786593:NJG786597 NTC786593:NTC786597 OCY786593:OCY786597 OMU786593:OMU786597 OWQ786593:OWQ786597 PGM786593:PGM786597 PQI786593:PQI786597 QAE786593:QAE786597 QKA786593:QKA786597 QTW786593:QTW786597 RDS786593:RDS786597 RNO786593:RNO786597 RXK786593:RXK786597 SHG786593:SHG786597 SRC786593:SRC786597 TAY786593:TAY786597 TKU786593:TKU786597 TUQ786593:TUQ786597 UEM786593:UEM786597 UOI786593:UOI786597 UYE786593:UYE786597 VIA786593:VIA786597 VRW786593:VRW786597 WBS786593:WBS786597 WLO786593:WLO786597 WVK786593:WVK786597 C852129:C852133 IY852129:IY852133 SU852129:SU852133 ACQ852129:ACQ852133 AMM852129:AMM852133 AWI852129:AWI852133 BGE852129:BGE852133 BQA852129:BQA852133 BZW852129:BZW852133 CJS852129:CJS852133 CTO852129:CTO852133 DDK852129:DDK852133 DNG852129:DNG852133 DXC852129:DXC852133 EGY852129:EGY852133 EQU852129:EQU852133 FAQ852129:FAQ852133 FKM852129:FKM852133 FUI852129:FUI852133 GEE852129:GEE852133 GOA852129:GOA852133 GXW852129:GXW852133 HHS852129:HHS852133 HRO852129:HRO852133 IBK852129:IBK852133 ILG852129:ILG852133 IVC852129:IVC852133 JEY852129:JEY852133 JOU852129:JOU852133 JYQ852129:JYQ852133 KIM852129:KIM852133 KSI852129:KSI852133 LCE852129:LCE852133 LMA852129:LMA852133 LVW852129:LVW852133 MFS852129:MFS852133 MPO852129:MPO852133 MZK852129:MZK852133 NJG852129:NJG852133 NTC852129:NTC852133 OCY852129:OCY852133 OMU852129:OMU852133 OWQ852129:OWQ852133 PGM852129:PGM852133 PQI852129:PQI852133 QAE852129:QAE852133 QKA852129:QKA852133 QTW852129:QTW852133 RDS852129:RDS852133 RNO852129:RNO852133 RXK852129:RXK852133 SHG852129:SHG852133 SRC852129:SRC852133 TAY852129:TAY852133 TKU852129:TKU852133 TUQ852129:TUQ852133 UEM852129:UEM852133 UOI852129:UOI852133 UYE852129:UYE852133 VIA852129:VIA852133 VRW852129:VRW852133 WBS852129:WBS852133 WLO852129:WLO852133 WVK852129:WVK852133 C917665:C917669 IY917665:IY917669 SU917665:SU917669 ACQ917665:ACQ917669 AMM917665:AMM917669 AWI917665:AWI917669 BGE917665:BGE917669 BQA917665:BQA917669 BZW917665:BZW917669 CJS917665:CJS917669 CTO917665:CTO917669 DDK917665:DDK917669 DNG917665:DNG917669 DXC917665:DXC917669 EGY917665:EGY917669 EQU917665:EQU917669 FAQ917665:FAQ917669 FKM917665:FKM917669 FUI917665:FUI917669 GEE917665:GEE917669 GOA917665:GOA917669 GXW917665:GXW917669 HHS917665:HHS917669 HRO917665:HRO917669 IBK917665:IBK917669 ILG917665:ILG917669 IVC917665:IVC917669 JEY917665:JEY917669 JOU917665:JOU917669 JYQ917665:JYQ917669 KIM917665:KIM917669 KSI917665:KSI917669 LCE917665:LCE917669 LMA917665:LMA917669 LVW917665:LVW917669 MFS917665:MFS917669 MPO917665:MPO917669 MZK917665:MZK917669 NJG917665:NJG917669 NTC917665:NTC917669 OCY917665:OCY917669 OMU917665:OMU917669 OWQ917665:OWQ917669 PGM917665:PGM917669 PQI917665:PQI917669 QAE917665:QAE917669 QKA917665:QKA917669 QTW917665:QTW917669 RDS917665:RDS917669 RNO917665:RNO917669 RXK917665:RXK917669 SHG917665:SHG917669 SRC917665:SRC917669 TAY917665:TAY917669 TKU917665:TKU917669 TUQ917665:TUQ917669 UEM917665:UEM917669 UOI917665:UOI917669 UYE917665:UYE917669 VIA917665:VIA917669 VRW917665:VRW917669 WBS917665:WBS917669 WLO917665:WLO917669 WVK917665:WVK917669 C983201:C983205 IY983201:IY983205 SU983201:SU983205 ACQ983201:ACQ983205 AMM983201:AMM983205 AWI983201:AWI983205 BGE983201:BGE983205 BQA983201:BQA983205 BZW983201:BZW983205 CJS983201:CJS983205 CTO983201:CTO983205 DDK983201:DDK983205 DNG983201:DNG983205 DXC983201:DXC983205 EGY983201:EGY983205 EQU983201:EQU983205 FAQ983201:FAQ983205 FKM983201:FKM983205 FUI983201:FUI983205 GEE983201:GEE983205 GOA983201:GOA983205 GXW983201:GXW983205 HHS983201:HHS983205 HRO983201:HRO983205 IBK983201:IBK983205 ILG983201:ILG983205 IVC983201:IVC983205 JEY983201:JEY983205 JOU983201:JOU983205 JYQ983201:JYQ983205 KIM983201:KIM983205 KSI983201:KSI983205 LCE983201:LCE983205 LMA983201:LMA983205 LVW983201:LVW983205 MFS983201:MFS983205 MPO983201:MPO983205 MZK983201:MZK983205 NJG983201:NJG983205 NTC983201:NTC983205 OCY983201:OCY983205 OMU983201:OMU983205 OWQ983201:OWQ983205 PGM983201:PGM983205 PQI983201:PQI983205 QAE983201:QAE983205 QKA983201:QKA983205 QTW983201:QTW983205 RDS983201:RDS983205 RNO983201:RNO983205 RXK983201:RXK983205 SHG983201:SHG983205 SRC983201:SRC983205 TAY983201:TAY983205 TKU983201:TKU983205 TUQ983201:TUQ983205 UEM983201:UEM983205 UOI983201:UOI983205 UYE983201:UYE983205 VIA983201:VIA983205 VRW983201:VRW983205 WBS983201:WBS983205 WLO983201:WLO983205 WVK983201:WVK983205 IY151:IY156 SU165:SU170 ACQ165:ACQ170 AMM165:AMM170 AWI165:AWI170 BGE165:BGE170 BQA165:BQA170 BZW165:BZW170 CJS165:CJS170 CTO165:CTO170 DDK165:DDK170 DNG165:DNG170 DXC165:DXC170 EGY165:EGY170 EQU165:EQU170 FAQ165:FAQ170 FKM165:FKM170 FUI165:FUI170 GEE165:GEE170 GOA165:GOA170 GXW165:GXW170 HHS165:HHS170 HRO165:HRO170 IBK165:IBK170 ILG165:ILG170 IVC165:IVC170 JEY165:JEY170 JOU165:JOU170 JYQ165:JYQ170 KIM165:KIM170 KSI165:KSI170 LCE165:LCE170 LMA165:LMA170 LVW165:LVW170 MFS165:MFS170 MPO165:MPO170 MZK165:MZK170 NJG165:NJG170 NTC165:NTC170 OCY165:OCY170 OMU165:OMU170 OWQ165:OWQ170 PGM165:PGM170 PQI165:PQI170 QAE165:QAE170 QKA165:QKA170 QTW165:QTW170 RDS165:RDS170 RNO165:RNO170 RXK165:RXK170 SHG165:SHG170 SRC165:SRC170 TAY165:TAY170 TKU165:TKU170 TUQ165:TUQ170 UEM165:UEM170 UOI165:UOI170 UYE165:UYE170 VIA165:VIA170 VRW165:VRW170 WBS165:WBS170 WLO165:WLO170 WVK165:WVK170 IY158:IY163 C65703:C65707 IY65703:IY65707 SU65703:SU65707 ACQ65703:ACQ65707 AMM65703:AMM65707 AWI65703:AWI65707 BGE65703:BGE65707 BQA65703:BQA65707 BZW65703:BZW65707 CJS65703:CJS65707 CTO65703:CTO65707 DDK65703:DDK65707 DNG65703:DNG65707 DXC65703:DXC65707 EGY65703:EGY65707 EQU65703:EQU65707 FAQ65703:FAQ65707 FKM65703:FKM65707 FUI65703:FUI65707 GEE65703:GEE65707 GOA65703:GOA65707 GXW65703:GXW65707 HHS65703:HHS65707 HRO65703:HRO65707 IBK65703:IBK65707 ILG65703:ILG65707 IVC65703:IVC65707 JEY65703:JEY65707 JOU65703:JOU65707 JYQ65703:JYQ65707 KIM65703:KIM65707 KSI65703:KSI65707 LCE65703:LCE65707 LMA65703:LMA65707 LVW65703:LVW65707 MFS65703:MFS65707 MPO65703:MPO65707 MZK65703:MZK65707 NJG65703:NJG65707 NTC65703:NTC65707 OCY65703:OCY65707 OMU65703:OMU65707 OWQ65703:OWQ65707 PGM65703:PGM65707 PQI65703:PQI65707 QAE65703:QAE65707 QKA65703:QKA65707 QTW65703:QTW65707 RDS65703:RDS65707 RNO65703:RNO65707 RXK65703:RXK65707 SHG65703:SHG65707 SRC65703:SRC65707 TAY65703:TAY65707 TKU65703:TKU65707 TUQ65703:TUQ65707 UEM65703:UEM65707 UOI65703:UOI65707 UYE65703:UYE65707 VIA65703:VIA65707 VRW65703:VRW65707 WBS65703:WBS65707 WLO65703:WLO65707 WVK65703:WVK65707 C131239:C131243 IY131239:IY131243 SU131239:SU131243 ACQ131239:ACQ131243 AMM131239:AMM131243 AWI131239:AWI131243 BGE131239:BGE131243 BQA131239:BQA131243 BZW131239:BZW131243 CJS131239:CJS131243 CTO131239:CTO131243 DDK131239:DDK131243 DNG131239:DNG131243 DXC131239:DXC131243 EGY131239:EGY131243 EQU131239:EQU131243 FAQ131239:FAQ131243 FKM131239:FKM131243 FUI131239:FUI131243 GEE131239:GEE131243 GOA131239:GOA131243 GXW131239:GXW131243 HHS131239:HHS131243 HRO131239:HRO131243 IBK131239:IBK131243 ILG131239:ILG131243 IVC131239:IVC131243 JEY131239:JEY131243 JOU131239:JOU131243 JYQ131239:JYQ131243 KIM131239:KIM131243 KSI131239:KSI131243 LCE131239:LCE131243 LMA131239:LMA131243 LVW131239:LVW131243 MFS131239:MFS131243 MPO131239:MPO131243 MZK131239:MZK131243 NJG131239:NJG131243 NTC131239:NTC131243 OCY131239:OCY131243 OMU131239:OMU131243 OWQ131239:OWQ131243 PGM131239:PGM131243 PQI131239:PQI131243 QAE131239:QAE131243 QKA131239:QKA131243 QTW131239:QTW131243 RDS131239:RDS131243 RNO131239:RNO131243 RXK131239:RXK131243 SHG131239:SHG131243 SRC131239:SRC131243 TAY131239:TAY131243 TKU131239:TKU131243 TUQ131239:TUQ131243 UEM131239:UEM131243 UOI131239:UOI131243 UYE131239:UYE131243 VIA131239:VIA131243 VRW131239:VRW131243 WBS131239:WBS131243 WLO131239:WLO131243 WVK131239:WVK131243 C196775:C196779 IY196775:IY196779 SU196775:SU196779 ACQ196775:ACQ196779 AMM196775:AMM196779 AWI196775:AWI196779 BGE196775:BGE196779 BQA196775:BQA196779 BZW196775:BZW196779 CJS196775:CJS196779 CTO196775:CTO196779 DDK196775:DDK196779 DNG196775:DNG196779 DXC196775:DXC196779 EGY196775:EGY196779 EQU196775:EQU196779 FAQ196775:FAQ196779 FKM196775:FKM196779 FUI196775:FUI196779 GEE196775:GEE196779 GOA196775:GOA196779 GXW196775:GXW196779 HHS196775:HHS196779 HRO196775:HRO196779 IBK196775:IBK196779 ILG196775:ILG196779 IVC196775:IVC196779 JEY196775:JEY196779 JOU196775:JOU196779 JYQ196775:JYQ196779 KIM196775:KIM196779 KSI196775:KSI196779 LCE196775:LCE196779 LMA196775:LMA196779 LVW196775:LVW196779 MFS196775:MFS196779 MPO196775:MPO196779 MZK196775:MZK196779 NJG196775:NJG196779 NTC196775:NTC196779 OCY196775:OCY196779 OMU196775:OMU196779 OWQ196775:OWQ196779 PGM196775:PGM196779 PQI196775:PQI196779 QAE196775:QAE196779 QKA196775:QKA196779 QTW196775:QTW196779 RDS196775:RDS196779 RNO196775:RNO196779 RXK196775:RXK196779 SHG196775:SHG196779 SRC196775:SRC196779 TAY196775:TAY196779 TKU196775:TKU196779 TUQ196775:TUQ196779 UEM196775:UEM196779 UOI196775:UOI196779 UYE196775:UYE196779 VIA196775:VIA196779 VRW196775:VRW196779 WBS196775:WBS196779 WLO196775:WLO196779 WVK196775:WVK196779 C262311:C262315 IY262311:IY262315 SU262311:SU262315 ACQ262311:ACQ262315 AMM262311:AMM262315 AWI262311:AWI262315 BGE262311:BGE262315 BQA262311:BQA262315 BZW262311:BZW262315 CJS262311:CJS262315 CTO262311:CTO262315 DDK262311:DDK262315 DNG262311:DNG262315 DXC262311:DXC262315 EGY262311:EGY262315 EQU262311:EQU262315 FAQ262311:FAQ262315 FKM262311:FKM262315 FUI262311:FUI262315 GEE262311:GEE262315 GOA262311:GOA262315 GXW262311:GXW262315 HHS262311:HHS262315 HRO262311:HRO262315 IBK262311:IBK262315 ILG262311:ILG262315 IVC262311:IVC262315 JEY262311:JEY262315 JOU262311:JOU262315 JYQ262311:JYQ262315 KIM262311:KIM262315 KSI262311:KSI262315 LCE262311:LCE262315 LMA262311:LMA262315 LVW262311:LVW262315 MFS262311:MFS262315 MPO262311:MPO262315 MZK262311:MZK262315 NJG262311:NJG262315 NTC262311:NTC262315 OCY262311:OCY262315 OMU262311:OMU262315 OWQ262311:OWQ262315 PGM262311:PGM262315 PQI262311:PQI262315 QAE262311:QAE262315 QKA262311:QKA262315 QTW262311:QTW262315 RDS262311:RDS262315 RNO262311:RNO262315 RXK262311:RXK262315 SHG262311:SHG262315 SRC262311:SRC262315 TAY262311:TAY262315 TKU262311:TKU262315 TUQ262311:TUQ262315 UEM262311:UEM262315 UOI262311:UOI262315 UYE262311:UYE262315 VIA262311:VIA262315 VRW262311:VRW262315 WBS262311:WBS262315 WLO262311:WLO262315 WVK262311:WVK262315 C327847:C327851 IY327847:IY327851 SU327847:SU327851 ACQ327847:ACQ327851 AMM327847:AMM327851 AWI327847:AWI327851 BGE327847:BGE327851 BQA327847:BQA327851 BZW327847:BZW327851 CJS327847:CJS327851 CTO327847:CTO327851 DDK327847:DDK327851 DNG327847:DNG327851 DXC327847:DXC327851 EGY327847:EGY327851 EQU327847:EQU327851 FAQ327847:FAQ327851 FKM327847:FKM327851 FUI327847:FUI327851 GEE327847:GEE327851 GOA327847:GOA327851 GXW327847:GXW327851 HHS327847:HHS327851 HRO327847:HRO327851 IBK327847:IBK327851 ILG327847:ILG327851 IVC327847:IVC327851 JEY327847:JEY327851 JOU327847:JOU327851 JYQ327847:JYQ327851 KIM327847:KIM327851 KSI327847:KSI327851 LCE327847:LCE327851 LMA327847:LMA327851 LVW327847:LVW327851 MFS327847:MFS327851 MPO327847:MPO327851 MZK327847:MZK327851 NJG327847:NJG327851 NTC327847:NTC327851 OCY327847:OCY327851 OMU327847:OMU327851 OWQ327847:OWQ327851 PGM327847:PGM327851 PQI327847:PQI327851 QAE327847:QAE327851 QKA327847:QKA327851 QTW327847:QTW327851 RDS327847:RDS327851 RNO327847:RNO327851 RXK327847:RXK327851 SHG327847:SHG327851 SRC327847:SRC327851 TAY327847:TAY327851 TKU327847:TKU327851 TUQ327847:TUQ327851 UEM327847:UEM327851 UOI327847:UOI327851 UYE327847:UYE327851 VIA327847:VIA327851 VRW327847:VRW327851 WBS327847:WBS327851 WLO327847:WLO327851 WVK327847:WVK327851 C393383:C393387 IY393383:IY393387 SU393383:SU393387 ACQ393383:ACQ393387 AMM393383:AMM393387 AWI393383:AWI393387 BGE393383:BGE393387 BQA393383:BQA393387 BZW393383:BZW393387 CJS393383:CJS393387 CTO393383:CTO393387 DDK393383:DDK393387 DNG393383:DNG393387 DXC393383:DXC393387 EGY393383:EGY393387 EQU393383:EQU393387 FAQ393383:FAQ393387 FKM393383:FKM393387 FUI393383:FUI393387 GEE393383:GEE393387 GOA393383:GOA393387 GXW393383:GXW393387 HHS393383:HHS393387 HRO393383:HRO393387 IBK393383:IBK393387 ILG393383:ILG393387 IVC393383:IVC393387 JEY393383:JEY393387 JOU393383:JOU393387 JYQ393383:JYQ393387 KIM393383:KIM393387 KSI393383:KSI393387 LCE393383:LCE393387 LMA393383:LMA393387 LVW393383:LVW393387 MFS393383:MFS393387 MPO393383:MPO393387 MZK393383:MZK393387 NJG393383:NJG393387 NTC393383:NTC393387 OCY393383:OCY393387 OMU393383:OMU393387 OWQ393383:OWQ393387 PGM393383:PGM393387 PQI393383:PQI393387 QAE393383:QAE393387 QKA393383:QKA393387 QTW393383:QTW393387 RDS393383:RDS393387 RNO393383:RNO393387 RXK393383:RXK393387 SHG393383:SHG393387 SRC393383:SRC393387 TAY393383:TAY393387 TKU393383:TKU393387 TUQ393383:TUQ393387 UEM393383:UEM393387 UOI393383:UOI393387 UYE393383:UYE393387 VIA393383:VIA393387 VRW393383:VRW393387 WBS393383:WBS393387 WLO393383:WLO393387 WVK393383:WVK393387 C458919:C458923 IY458919:IY458923 SU458919:SU458923 ACQ458919:ACQ458923 AMM458919:AMM458923 AWI458919:AWI458923 BGE458919:BGE458923 BQA458919:BQA458923 BZW458919:BZW458923 CJS458919:CJS458923 CTO458919:CTO458923 DDK458919:DDK458923 DNG458919:DNG458923 DXC458919:DXC458923 EGY458919:EGY458923 EQU458919:EQU458923 FAQ458919:FAQ458923 FKM458919:FKM458923 FUI458919:FUI458923 GEE458919:GEE458923 GOA458919:GOA458923 GXW458919:GXW458923 HHS458919:HHS458923 HRO458919:HRO458923 IBK458919:IBK458923 ILG458919:ILG458923 IVC458919:IVC458923 JEY458919:JEY458923 JOU458919:JOU458923 JYQ458919:JYQ458923 KIM458919:KIM458923 KSI458919:KSI458923 LCE458919:LCE458923 LMA458919:LMA458923 LVW458919:LVW458923 MFS458919:MFS458923 MPO458919:MPO458923 MZK458919:MZK458923 NJG458919:NJG458923 NTC458919:NTC458923 OCY458919:OCY458923 OMU458919:OMU458923 OWQ458919:OWQ458923 PGM458919:PGM458923 PQI458919:PQI458923 QAE458919:QAE458923 QKA458919:QKA458923 QTW458919:QTW458923 RDS458919:RDS458923 RNO458919:RNO458923 RXK458919:RXK458923 SHG458919:SHG458923 SRC458919:SRC458923 TAY458919:TAY458923 TKU458919:TKU458923 TUQ458919:TUQ458923 UEM458919:UEM458923 UOI458919:UOI458923 UYE458919:UYE458923 VIA458919:VIA458923 VRW458919:VRW458923 WBS458919:WBS458923 WLO458919:WLO458923 WVK458919:WVK458923 C524455:C524459 IY524455:IY524459 SU524455:SU524459 ACQ524455:ACQ524459 AMM524455:AMM524459 AWI524455:AWI524459 BGE524455:BGE524459 BQA524455:BQA524459 BZW524455:BZW524459 CJS524455:CJS524459 CTO524455:CTO524459 DDK524455:DDK524459 DNG524455:DNG524459 DXC524455:DXC524459 EGY524455:EGY524459 EQU524455:EQU524459 FAQ524455:FAQ524459 FKM524455:FKM524459 FUI524455:FUI524459 GEE524455:GEE524459 GOA524455:GOA524459 GXW524455:GXW524459 HHS524455:HHS524459 HRO524455:HRO524459 IBK524455:IBK524459 ILG524455:ILG524459 IVC524455:IVC524459 JEY524455:JEY524459 JOU524455:JOU524459 JYQ524455:JYQ524459 KIM524455:KIM524459 KSI524455:KSI524459 LCE524455:LCE524459 LMA524455:LMA524459 LVW524455:LVW524459 MFS524455:MFS524459 MPO524455:MPO524459 MZK524455:MZK524459 NJG524455:NJG524459 NTC524455:NTC524459 OCY524455:OCY524459 OMU524455:OMU524459 OWQ524455:OWQ524459 PGM524455:PGM524459 PQI524455:PQI524459 QAE524455:QAE524459 QKA524455:QKA524459 QTW524455:QTW524459 RDS524455:RDS524459 RNO524455:RNO524459 RXK524455:RXK524459 SHG524455:SHG524459 SRC524455:SRC524459 TAY524455:TAY524459 TKU524455:TKU524459 TUQ524455:TUQ524459 UEM524455:UEM524459 UOI524455:UOI524459 UYE524455:UYE524459 VIA524455:VIA524459 VRW524455:VRW524459 WBS524455:WBS524459 WLO524455:WLO524459 WVK524455:WVK524459 C589991:C589995 IY589991:IY589995 SU589991:SU589995 ACQ589991:ACQ589995 AMM589991:AMM589995 AWI589991:AWI589995 BGE589991:BGE589995 BQA589991:BQA589995 BZW589991:BZW589995 CJS589991:CJS589995 CTO589991:CTO589995 DDK589991:DDK589995 DNG589991:DNG589995 DXC589991:DXC589995 EGY589991:EGY589995 EQU589991:EQU589995 FAQ589991:FAQ589995 FKM589991:FKM589995 FUI589991:FUI589995 GEE589991:GEE589995 GOA589991:GOA589995 GXW589991:GXW589995 HHS589991:HHS589995 HRO589991:HRO589995 IBK589991:IBK589995 ILG589991:ILG589995 IVC589991:IVC589995 JEY589991:JEY589995 JOU589991:JOU589995 JYQ589991:JYQ589995 KIM589991:KIM589995 KSI589991:KSI589995 LCE589991:LCE589995 LMA589991:LMA589995 LVW589991:LVW589995 MFS589991:MFS589995 MPO589991:MPO589995 MZK589991:MZK589995 NJG589991:NJG589995 NTC589991:NTC589995 OCY589991:OCY589995 OMU589991:OMU589995 OWQ589991:OWQ589995 PGM589991:PGM589995 PQI589991:PQI589995 QAE589991:QAE589995 QKA589991:QKA589995 QTW589991:QTW589995 RDS589991:RDS589995 RNO589991:RNO589995 RXK589991:RXK589995 SHG589991:SHG589995 SRC589991:SRC589995 TAY589991:TAY589995 TKU589991:TKU589995 TUQ589991:TUQ589995 UEM589991:UEM589995 UOI589991:UOI589995 UYE589991:UYE589995 VIA589991:VIA589995 VRW589991:VRW589995 WBS589991:WBS589995 WLO589991:WLO589995 WVK589991:WVK589995 C655527:C655531 IY655527:IY655531 SU655527:SU655531 ACQ655527:ACQ655531 AMM655527:AMM655531 AWI655527:AWI655531 BGE655527:BGE655531 BQA655527:BQA655531 BZW655527:BZW655531 CJS655527:CJS655531 CTO655527:CTO655531 DDK655527:DDK655531 DNG655527:DNG655531 DXC655527:DXC655531 EGY655527:EGY655531 EQU655527:EQU655531 FAQ655527:FAQ655531 FKM655527:FKM655531 FUI655527:FUI655531 GEE655527:GEE655531 GOA655527:GOA655531 GXW655527:GXW655531 HHS655527:HHS655531 HRO655527:HRO655531 IBK655527:IBK655531 ILG655527:ILG655531 IVC655527:IVC655531 JEY655527:JEY655531 JOU655527:JOU655531 JYQ655527:JYQ655531 KIM655527:KIM655531 KSI655527:KSI655531 LCE655527:LCE655531 LMA655527:LMA655531 LVW655527:LVW655531 MFS655527:MFS655531 MPO655527:MPO655531 MZK655527:MZK655531 NJG655527:NJG655531 NTC655527:NTC655531 OCY655527:OCY655531 OMU655527:OMU655531 OWQ655527:OWQ655531 PGM655527:PGM655531 PQI655527:PQI655531 QAE655527:QAE655531 QKA655527:QKA655531 QTW655527:QTW655531 RDS655527:RDS655531 RNO655527:RNO655531 RXK655527:RXK655531 SHG655527:SHG655531 SRC655527:SRC655531 TAY655527:TAY655531 TKU655527:TKU655531 TUQ655527:TUQ655531 UEM655527:UEM655531 UOI655527:UOI655531 UYE655527:UYE655531 VIA655527:VIA655531 VRW655527:VRW655531 WBS655527:WBS655531 WLO655527:WLO655531 WVK655527:WVK655531 C721063:C721067 IY721063:IY721067 SU721063:SU721067 ACQ721063:ACQ721067 AMM721063:AMM721067 AWI721063:AWI721067 BGE721063:BGE721067 BQA721063:BQA721067 BZW721063:BZW721067 CJS721063:CJS721067 CTO721063:CTO721067 DDK721063:DDK721067 DNG721063:DNG721067 DXC721063:DXC721067 EGY721063:EGY721067 EQU721063:EQU721067 FAQ721063:FAQ721067 FKM721063:FKM721067 FUI721063:FUI721067 GEE721063:GEE721067 GOA721063:GOA721067 GXW721063:GXW721067 HHS721063:HHS721067 HRO721063:HRO721067 IBK721063:IBK721067 ILG721063:ILG721067 IVC721063:IVC721067 JEY721063:JEY721067 JOU721063:JOU721067 JYQ721063:JYQ721067 KIM721063:KIM721067 KSI721063:KSI721067 LCE721063:LCE721067 LMA721063:LMA721067 LVW721063:LVW721067 MFS721063:MFS721067 MPO721063:MPO721067 MZK721063:MZK721067 NJG721063:NJG721067 NTC721063:NTC721067 OCY721063:OCY721067 OMU721063:OMU721067 OWQ721063:OWQ721067 PGM721063:PGM721067 PQI721063:PQI721067 QAE721063:QAE721067 QKA721063:QKA721067 QTW721063:QTW721067 RDS721063:RDS721067 RNO721063:RNO721067 RXK721063:RXK721067 SHG721063:SHG721067 SRC721063:SRC721067 TAY721063:TAY721067 TKU721063:TKU721067 TUQ721063:TUQ721067 UEM721063:UEM721067 UOI721063:UOI721067 UYE721063:UYE721067 VIA721063:VIA721067 VRW721063:VRW721067 WBS721063:WBS721067 WLO721063:WLO721067 WVK721063:WVK721067 C786599:C786603 IY786599:IY786603 SU786599:SU786603 ACQ786599:ACQ786603 AMM786599:AMM786603 AWI786599:AWI786603 BGE786599:BGE786603 BQA786599:BQA786603 BZW786599:BZW786603 CJS786599:CJS786603 CTO786599:CTO786603 DDK786599:DDK786603 DNG786599:DNG786603 DXC786599:DXC786603 EGY786599:EGY786603 EQU786599:EQU786603 FAQ786599:FAQ786603 FKM786599:FKM786603 FUI786599:FUI786603 GEE786599:GEE786603 GOA786599:GOA786603 GXW786599:GXW786603 HHS786599:HHS786603 HRO786599:HRO786603 IBK786599:IBK786603 ILG786599:ILG786603 IVC786599:IVC786603 JEY786599:JEY786603 JOU786599:JOU786603 JYQ786599:JYQ786603 KIM786599:KIM786603 KSI786599:KSI786603 LCE786599:LCE786603 LMA786599:LMA786603 LVW786599:LVW786603 MFS786599:MFS786603 MPO786599:MPO786603 MZK786599:MZK786603 NJG786599:NJG786603 NTC786599:NTC786603 OCY786599:OCY786603 OMU786599:OMU786603 OWQ786599:OWQ786603 PGM786599:PGM786603 PQI786599:PQI786603 QAE786599:QAE786603 QKA786599:QKA786603 QTW786599:QTW786603 RDS786599:RDS786603 RNO786599:RNO786603 RXK786599:RXK786603 SHG786599:SHG786603 SRC786599:SRC786603 TAY786599:TAY786603 TKU786599:TKU786603 TUQ786599:TUQ786603 UEM786599:UEM786603 UOI786599:UOI786603 UYE786599:UYE786603 VIA786599:VIA786603 VRW786599:VRW786603 WBS786599:WBS786603 WLO786599:WLO786603 WVK786599:WVK786603 C852135:C852139 IY852135:IY852139 SU852135:SU852139 ACQ852135:ACQ852139 AMM852135:AMM852139 AWI852135:AWI852139 BGE852135:BGE852139 BQA852135:BQA852139 BZW852135:BZW852139 CJS852135:CJS852139 CTO852135:CTO852139 DDK852135:DDK852139 DNG852135:DNG852139 DXC852135:DXC852139 EGY852135:EGY852139 EQU852135:EQU852139 FAQ852135:FAQ852139 FKM852135:FKM852139 FUI852135:FUI852139 GEE852135:GEE852139 GOA852135:GOA852139 GXW852135:GXW852139 HHS852135:HHS852139 HRO852135:HRO852139 IBK852135:IBK852139 ILG852135:ILG852139 IVC852135:IVC852139 JEY852135:JEY852139 JOU852135:JOU852139 JYQ852135:JYQ852139 KIM852135:KIM852139 KSI852135:KSI852139 LCE852135:LCE852139 LMA852135:LMA852139 LVW852135:LVW852139 MFS852135:MFS852139 MPO852135:MPO852139 MZK852135:MZK852139 NJG852135:NJG852139 NTC852135:NTC852139 OCY852135:OCY852139 OMU852135:OMU852139 OWQ852135:OWQ852139 PGM852135:PGM852139 PQI852135:PQI852139 QAE852135:QAE852139 QKA852135:QKA852139 QTW852135:QTW852139 RDS852135:RDS852139 RNO852135:RNO852139 RXK852135:RXK852139 SHG852135:SHG852139 SRC852135:SRC852139 TAY852135:TAY852139 TKU852135:TKU852139 TUQ852135:TUQ852139 UEM852135:UEM852139 UOI852135:UOI852139 UYE852135:UYE852139 VIA852135:VIA852139 VRW852135:VRW852139 WBS852135:WBS852139 WLO852135:WLO852139 WVK852135:WVK852139 C917671:C917675 IY917671:IY917675 SU917671:SU917675 ACQ917671:ACQ917675 AMM917671:AMM917675 AWI917671:AWI917675 BGE917671:BGE917675 BQA917671:BQA917675 BZW917671:BZW917675 CJS917671:CJS917675 CTO917671:CTO917675 DDK917671:DDK917675 DNG917671:DNG917675 DXC917671:DXC917675 EGY917671:EGY917675 EQU917671:EQU917675 FAQ917671:FAQ917675 FKM917671:FKM917675 FUI917671:FUI917675 GEE917671:GEE917675 GOA917671:GOA917675 GXW917671:GXW917675 HHS917671:HHS917675 HRO917671:HRO917675 IBK917671:IBK917675 ILG917671:ILG917675 IVC917671:IVC917675 JEY917671:JEY917675 JOU917671:JOU917675 JYQ917671:JYQ917675 KIM917671:KIM917675 KSI917671:KSI917675 LCE917671:LCE917675 LMA917671:LMA917675 LVW917671:LVW917675 MFS917671:MFS917675 MPO917671:MPO917675 MZK917671:MZK917675 NJG917671:NJG917675 NTC917671:NTC917675 OCY917671:OCY917675 OMU917671:OMU917675 OWQ917671:OWQ917675 PGM917671:PGM917675 PQI917671:PQI917675 QAE917671:QAE917675 QKA917671:QKA917675 QTW917671:QTW917675 RDS917671:RDS917675 RNO917671:RNO917675 RXK917671:RXK917675 SHG917671:SHG917675 SRC917671:SRC917675 TAY917671:TAY917675 TKU917671:TKU917675 TUQ917671:TUQ917675 UEM917671:UEM917675 UOI917671:UOI917675 UYE917671:UYE917675 VIA917671:VIA917675 VRW917671:VRW917675 WBS917671:WBS917675 WLO917671:WLO917675 WVK917671:WVK917675 C983207:C983211 IY983207:IY983211 SU983207:SU983211 ACQ983207:ACQ983211 AMM983207:AMM983211 AWI983207:AWI983211 BGE983207:BGE983211 BQA983207:BQA983211 BZW983207:BZW983211 CJS983207:CJS983211 CTO983207:CTO983211 DDK983207:DDK983211 DNG983207:DNG983211 DXC983207:DXC983211 EGY983207:EGY983211 EQU983207:EQU983211 FAQ983207:FAQ983211 FKM983207:FKM983211 FUI983207:FUI983211 GEE983207:GEE983211 GOA983207:GOA983211 GXW983207:GXW983211 HHS983207:HHS983211 HRO983207:HRO983211 IBK983207:IBK983211 ILG983207:ILG983211 IVC983207:IVC983211 JEY983207:JEY983211 JOU983207:JOU983211 JYQ983207:JYQ983211 KIM983207:KIM983211 KSI983207:KSI983211 LCE983207:LCE983211 LMA983207:LMA983211 LVW983207:LVW983211 MFS983207:MFS983211 MPO983207:MPO983211 MZK983207:MZK983211 NJG983207:NJG983211 NTC983207:NTC983211 OCY983207:OCY983211 OMU983207:OMU983211 OWQ983207:OWQ983211 PGM983207:PGM983211 PQI983207:PQI983211 QAE983207:QAE983211 QKA983207:QKA983211 QTW983207:QTW983211 RDS983207:RDS983211 RNO983207:RNO983211 RXK983207:RXK983211 SHG983207:SHG983211 SRC983207:SRC983211 TAY983207:TAY983211 TKU983207:TKU983211 TUQ983207:TUQ983211 UEM983207:UEM983211 UOI983207:UOI983211 UYE983207:UYE983211 VIA983207:VIA983211 VRW983207:VRW983211 WBS983207:WBS983211 WLO983207:WLO983211 WVK983207:WVK983211 IY172:IY177 SU172:SU177 ACQ172:ACQ177 AMM172:AMM177 AWI172:AWI177 BGE172:BGE177 BQA172:BQA177 BZW172:BZW177 CJS172:CJS177 CTO172:CTO177 DDK172:DDK177 DNG172:DNG177 DXC172:DXC177 EGY172:EGY177 EQU172:EQU177 FAQ172:FAQ177 FKM172:FKM177 FUI172:FUI177 GEE172:GEE177 GOA172:GOA177 GXW172:GXW177 HHS172:HHS177 HRO172:HRO177 IBK172:IBK177 ILG172:ILG177 IVC172:IVC177 JEY172:JEY177 JOU172:JOU177 JYQ172:JYQ177 KIM172:KIM177 KSI172:KSI177 LCE172:LCE177 LMA172:LMA177 LVW172:LVW177 MFS172:MFS177 MPO172:MPO177 MZK172:MZK177 NJG172:NJG177 NTC172:NTC177 OCY172:OCY177 OMU172:OMU177 OWQ172:OWQ177 PGM172:PGM177 PQI172:PQI177 QAE172:QAE177 QKA172:QKA177 QTW172:QTW177 RDS172:RDS177 RNO172:RNO177 RXK172:RXK177 SHG172:SHG177 SRC172:SRC177 TAY172:TAY177 TKU172:TKU177 TUQ172:TUQ177 UEM172:UEM177 UOI172:UOI177 UYE172:UYE177 VIA172:VIA177 VRW172:VRW177 WBS172:WBS177 WLO172:WLO177 WVK172:WVK177 C165:C170 C65709:C65713 IY65709:IY65713 SU65709:SU65713 ACQ65709:ACQ65713 AMM65709:AMM65713 AWI65709:AWI65713 BGE65709:BGE65713 BQA65709:BQA65713 BZW65709:BZW65713 CJS65709:CJS65713 CTO65709:CTO65713 DDK65709:DDK65713 DNG65709:DNG65713 DXC65709:DXC65713 EGY65709:EGY65713 EQU65709:EQU65713 FAQ65709:FAQ65713 FKM65709:FKM65713 FUI65709:FUI65713 GEE65709:GEE65713 GOA65709:GOA65713 GXW65709:GXW65713 HHS65709:HHS65713 HRO65709:HRO65713 IBK65709:IBK65713 ILG65709:ILG65713 IVC65709:IVC65713 JEY65709:JEY65713 JOU65709:JOU65713 JYQ65709:JYQ65713 KIM65709:KIM65713 KSI65709:KSI65713 LCE65709:LCE65713 LMA65709:LMA65713 LVW65709:LVW65713 MFS65709:MFS65713 MPO65709:MPO65713 MZK65709:MZK65713 NJG65709:NJG65713 NTC65709:NTC65713 OCY65709:OCY65713 OMU65709:OMU65713 OWQ65709:OWQ65713 PGM65709:PGM65713 PQI65709:PQI65713 QAE65709:QAE65713 QKA65709:QKA65713 QTW65709:QTW65713 RDS65709:RDS65713 RNO65709:RNO65713 RXK65709:RXK65713 SHG65709:SHG65713 SRC65709:SRC65713 TAY65709:TAY65713 TKU65709:TKU65713 TUQ65709:TUQ65713 UEM65709:UEM65713 UOI65709:UOI65713 UYE65709:UYE65713 VIA65709:VIA65713 VRW65709:VRW65713 WBS65709:WBS65713 WLO65709:WLO65713 WVK65709:WVK65713 C131245:C131249 IY131245:IY131249 SU131245:SU131249 ACQ131245:ACQ131249 AMM131245:AMM131249 AWI131245:AWI131249 BGE131245:BGE131249 BQA131245:BQA131249 BZW131245:BZW131249 CJS131245:CJS131249 CTO131245:CTO131249 DDK131245:DDK131249 DNG131245:DNG131249 DXC131245:DXC131249 EGY131245:EGY131249 EQU131245:EQU131249 FAQ131245:FAQ131249 FKM131245:FKM131249 FUI131245:FUI131249 GEE131245:GEE131249 GOA131245:GOA131249 GXW131245:GXW131249 HHS131245:HHS131249 HRO131245:HRO131249 IBK131245:IBK131249 ILG131245:ILG131249 IVC131245:IVC131249 JEY131245:JEY131249 JOU131245:JOU131249 JYQ131245:JYQ131249 KIM131245:KIM131249 KSI131245:KSI131249 LCE131245:LCE131249 LMA131245:LMA131249 LVW131245:LVW131249 MFS131245:MFS131249 MPO131245:MPO131249 MZK131245:MZK131249 NJG131245:NJG131249 NTC131245:NTC131249 OCY131245:OCY131249 OMU131245:OMU131249 OWQ131245:OWQ131249 PGM131245:PGM131249 PQI131245:PQI131249 QAE131245:QAE131249 QKA131245:QKA131249 QTW131245:QTW131249 RDS131245:RDS131249 RNO131245:RNO131249 RXK131245:RXK131249 SHG131245:SHG131249 SRC131245:SRC131249 TAY131245:TAY131249 TKU131245:TKU131249 TUQ131245:TUQ131249 UEM131245:UEM131249 UOI131245:UOI131249 UYE131245:UYE131249 VIA131245:VIA131249 VRW131245:VRW131249 WBS131245:WBS131249 WLO131245:WLO131249 WVK131245:WVK131249 C196781:C196785 IY196781:IY196785 SU196781:SU196785 ACQ196781:ACQ196785 AMM196781:AMM196785 AWI196781:AWI196785 BGE196781:BGE196785 BQA196781:BQA196785 BZW196781:BZW196785 CJS196781:CJS196785 CTO196781:CTO196785 DDK196781:DDK196785 DNG196781:DNG196785 DXC196781:DXC196785 EGY196781:EGY196785 EQU196781:EQU196785 FAQ196781:FAQ196785 FKM196781:FKM196785 FUI196781:FUI196785 GEE196781:GEE196785 GOA196781:GOA196785 GXW196781:GXW196785 HHS196781:HHS196785 HRO196781:HRO196785 IBK196781:IBK196785 ILG196781:ILG196785 IVC196781:IVC196785 JEY196781:JEY196785 JOU196781:JOU196785 JYQ196781:JYQ196785 KIM196781:KIM196785 KSI196781:KSI196785 LCE196781:LCE196785 LMA196781:LMA196785 LVW196781:LVW196785 MFS196781:MFS196785 MPO196781:MPO196785 MZK196781:MZK196785 NJG196781:NJG196785 NTC196781:NTC196785 OCY196781:OCY196785 OMU196781:OMU196785 OWQ196781:OWQ196785 PGM196781:PGM196785 PQI196781:PQI196785 QAE196781:QAE196785 QKA196781:QKA196785 QTW196781:QTW196785 RDS196781:RDS196785 RNO196781:RNO196785 RXK196781:RXK196785 SHG196781:SHG196785 SRC196781:SRC196785 TAY196781:TAY196785 TKU196781:TKU196785 TUQ196781:TUQ196785 UEM196781:UEM196785 UOI196781:UOI196785 UYE196781:UYE196785 VIA196781:VIA196785 VRW196781:VRW196785 WBS196781:WBS196785 WLO196781:WLO196785 WVK196781:WVK196785 C262317:C262321 IY262317:IY262321 SU262317:SU262321 ACQ262317:ACQ262321 AMM262317:AMM262321 AWI262317:AWI262321 BGE262317:BGE262321 BQA262317:BQA262321 BZW262317:BZW262321 CJS262317:CJS262321 CTO262317:CTO262321 DDK262317:DDK262321 DNG262317:DNG262321 DXC262317:DXC262321 EGY262317:EGY262321 EQU262317:EQU262321 FAQ262317:FAQ262321 FKM262317:FKM262321 FUI262317:FUI262321 GEE262317:GEE262321 GOA262317:GOA262321 GXW262317:GXW262321 HHS262317:HHS262321 HRO262317:HRO262321 IBK262317:IBK262321 ILG262317:ILG262321 IVC262317:IVC262321 JEY262317:JEY262321 JOU262317:JOU262321 JYQ262317:JYQ262321 KIM262317:KIM262321 KSI262317:KSI262321 LCE262317:LCE262321 LMA262317:LMA262321 LVW262317:LVW262321 MFS262317:MFS262321 MPO262317:MPO262321 MZK262317:MZK262321 NJG262317:NJG262321 NTC262317:NTC262321 OCY262317:OCY262321 OMU262317:OMU262321 OWQ262317:OWQ262321 PGM262317:PGM262321 PQI262317:PQI262321 QAE262317:QAE262321 QKA262317:QKA262321 QTW262317:QTW262321 RDS262317:RDS262321 RNO262317:RNO262321 RXK262317:RXK262321 SHG262317:SHG262321 SRC262317:SRC262321 TAY262317:TAY262321 TKU262317:TKU262321 TUQ262317:TUQ262321 UEM262317:UEM262321 UOI262317:UOI262321 UYE262317:UYE262321 VIA262317:VIA262321 VRW262317:VRW262321 WBS262317:WBS262321 WLO262317:WLO262321 WVK262317:WVK262321 C327853:C327857 IY327853:IY327857 SU327853:SU327857 ACQ327853:ACQ327857 AMM327853:AMM327857 AWI327853:AWI327857 BGE327853:BGE327857 BQA327853:BQA327857 BZW327853:BZW327857 CJS327853:CJS327857 CTO327853:CTO327857 DDK327853:DDK327857 DNG327853:DNG327857 DXC327853:DXC327857 EGY327853:EGY327857 EQU327853:EQU327857 FAQ327853:FAQ327857 FKM327853:FKM327857 FUI327853:FUI327857 GEE327853:GEE327857 GOA327853:GOA327857 GXW327853:GXW327857 HHS327853:HHS327857 HRO327853:HRO327857 IBK327853:IBK327857 ILG327853:ILG327857 IVC327853:IVC327857 JEY327853:JEY327857 JOU327853:JOU327857 JYQ327853:JYQ327857 KIM327853:KIM327857 KSI327853:KSI327857 LCE327853:LCE327857 LMA327853:LMA327857 LVW327853:LVW327857 MFS327853:MFS327857 MPO327853:MPO327857 MZK327853:MZK327857 NJG327853:NJG327857 NTC327853:NTC327857 OCY327853:OCY327857 OMU327853:OMU327857 OWQ327853:OWQ327857 PGM327853:PGM327857 PQI327853:PQI327857 QAE327853:QAE327857 QKA327853:QKA327857 QTW327853:QTW327857 RDS327853:RDS327857 RNO327853:RNO327857 RXK327853:RXK327857 SHG327853:SHG327857 SRC327853:SRC327857 TAY327853:TAY327857 TKU327853:TKU327857 TUQ327853:TUQ327857 UEM327853:UEM327857 UOI327853:UOI327857 UYE327853:UYE327857 VIA327853:VIA327857 VRW327853:VRW327857 WBS327853:WBS327857 WLO327853:WLO327857 WVK327853:WVK327857 C393389:C393393 IY393389:IY393393 SU393389:SU393393 ACQ393389:ACQ393393 AMM393389:AMM393393 AWI393389:AWI393393 BGE393389:BGE393393 BQA393389:BQA393393 BZW393389:BZW393393 CJS393389:CJS393393 CTO393389:CTO393393 DDK393389:DDK393393 DNG393389:DNG393393 DXC393389:DXC393393 EGY393389:EGY393393 EQU393389:EQU393393 FAQ393389:FAQ393393 FKM393389:FKM393393 FUI393389:FUI393393 GEE393389:GEE393393 GOA393389:GOA393393 GXW393389:GXW393393 HHS393389:HHS393393 HRO393389:HRO393393 IBK393389:IBK393393 ILG393389:ILG393393 IVC393389:IVC393393 JEY393389:JEY393393 JOU393389:JOU393393 JYQ393389:JYQ393393 KIM393389:KIM393393 KSI393389:KSI393393 LCE393389:LCE393393 LMA393389:LMA393393 LVW393389:LVW393393 MFS393389:MFS393393 MPO393389:MPO393393 MZK393389:MZK393393 NJG393389:NJG393393 NTC393389:NTC393393 OCY393389:OCY393393 OMU393389:OMU393393 OWQ393389:OWQ393393 PGM393389:PGM393393 PQI393389:PQI393393 QAE393389:QAE393393 QKA393389:QKA393393 QTW393389:QTW393393 RDS393389:RDS393393 RNO393389:RNO393393 RXK393389:RXK393393 SHG393389:SHG393393 SRC393389:SRC393393 TAY393389:TAY393393 TKU393389:TKU393393 TUQ393389:TUQ393393 UEM393389:UEM393393 UOI393389:UOI393393 UYE393389:UYE393393 VIA393389:VIA393393 VRW393389:VRW393393 WBS393389:WBS393393 WLO393389:WLO393393 WVK393389:WVK393393 C458925:C458929 IY458925:IY458929 SU458925:SU458929 ACQ458925:ACQ458929 AMM458925:AMM458929 AWI458925:AWI458929 BGE458925:BGE458929 BQA458925:BQA458929 BZW458925:BZW458929 CJS458925:CJS458929 CTO458925:CTO458929 DDK458925:DDK458929 DNG458925:DNG458929 DXC458925:DXC458929 EGY458925:EGY458929 EQU458925:EQU458929 FAQ458925:FAQ458929 FKM458925:FKM458929 FUI458925:FUI458929 GEE458925:GEE458929 GOA458925:GOA458929 GXW458925:GXW458929 HHS458925:HHS458929 HRO458925:HRO458929 IBK458925:IBK458929 ILG458925:ILG458929 IVC458925:IVC458929 JEY458925:JEY458929 JOU458925:JOU458929 JYQ458925:JYQ458929 KIM458925:KIM458929 KSI458925:KSI458929 LCE458925:LCE458929 LMA458925:LMA458929 LVW458925:LVW458929 MFS458925:MFS458929 MPO458925:MPO458929 MZK458925:MZK458929 NJG458925:NJG458929 NTC458925:NTC458929 OCY458925:OCY458929 OMU458925:OMU458929 OWQ458925:OWQ458929 PGM458925:PGM458929 PQI458925:PQI458929 QAE458925:QAE458929 QKA458925:QKA458929 QTW458925:QTW458929 RDS458925:RDS458929 RNO458925:RNO458929 RXK458925:RXK458929 SHG458925:SHG458929 SRC458925:SRC458929 TAY458925:TAY458929 TKU458925:TKU458929 TUQ458925:TUQ458929 UEM458925:UEM458929 UOI458925:UOI458929 UYE458925:UYE458929 VIA458925:VIA458929 VRW458925:VRW458929 WBS458925:WBS458929 WLO458925:WLO458929 WVK458925:WVK458929 C524461:C524465 IY524461:IY524465 SU524461:SU524465 ACQ524461:ACQ524465 AMM524461:AMM524465 AWI524461:AWI524465 BGE524461:BGE524465 BQA524461:BQA524465 BZW524461:BZW524465 CJS524461:CJS524465 CTO524461:CTO524465 DDK524461:DDK524465 DNG524461:DNG524465 DXC524461:DXC524465 EGY524461:EGY524465 EQU524461:EQU524465 FAQ524461:FAQ524465 FKM524461:FKM524465 FUI524461:FUI524465 GEE524461:GEE524465 GOA524461:GOA524465 GXW524461:GXW524465 HHS524461:HHS524465 HRO524461:HRO524465 IBK524461:IBK524465 ILG524461:ILG524465 IVC524461:IVC524465 JEY524461:JEY524465 JOU524461:JOU524465 JYQ524461:JYQ524465 KIM524461:KIM524465 KSI524461:KSI524465 LCE524461:LCE524465 LMA524461:LMA524465 LVW524461:LVW524465 MFS524461:MFS524465 MPO524461:MPO524465 MZK524461:MZK524465 NJG524461:NJG524465 NTC524461:NTC524465 OCY524461:OCY524465 OMU524461:OMU524465 OWQ524461:OWQ524465 PGM524461:PGM524465 PQI524461:PQI524465 QAE524461:QAE524465 QKA524461:QKA524465 QTW524461:QTW524465 RDS524461:RDS524465 RNO524461:RNO524465 RXK524461:RXK524465 SHG524461:SHG524465 SRC524461:SRC524465 TAY524461:TAY524465 TKU524461:TKU524465 TUQ524461:TUQ524465 UEM524461:UEM524465 UOI524461:UOI524465 UYE524461:UYE524465 VIA524461:VIA524465 VRW524461:VRW524465 WBS524461:WBS524465 WLO524461:WLO524465 WVK524461:WVK524465 C589997:C590001 IY589997:IY590001 SU589997:SU590001 ACQ589997:ACQ590001 AMM589997:AMM590001 AWI589997:AWI590001 BGE589997:BGE590001 BQA589997:BQA590001 BZW589997:BZW590001 CJS589997:CJS590001 CTO589997:CTO590001 DDK589997:DDK590001 DNG589997:DNG590001 DXC589997:DXC590001 EGY589997:EGY590001 EQU589997:EQU590001 FAQ589997:FAQ590001 FKM589997:FKM590001 FUI589997:FUI590001 GEE589997:GEE590001 GOA589997:GOA590001 GXW589997:GXW590001 HHS589997:HHS590001 HRO589997:HRO590001 IBK589997:IBK590001 ILG589997:ILG590001 IVC589997:IVC590001 JEY589997:JEY590001 JOU589997:JOU590001 JYQ589997:JYQ590001 KIM589997:KIM590001 KSI589997:KSI590001 LCE589997:LCE590001 LMA589997:LMA590001 LVW589997:LVW590001 MFS589997:MFS590001 MPO589997:MPO590001 MZK589997:MZK590001 NJG589997:NJG590001 NTC589997:NTC590001 OCY589997:OCY590001 OMU589997:OMU590001 OWQ589997:OWQ590001 PGM589997:PGM590001 PQI589997:PQI590001 QAE589997:QAE590001 QKA589997:QKA590001 QTW589997:QTW590001 RDS589997:RDS590001 RNO589997:RNO590001 RXK589997:RXK590001 SHG589997:SHG590001 SRC589997:SRC590001 TAY589997:TAY590001 TKU589997:TKU590001 TUQ589997:TUQ590001 UEM589997:UEM590001 UOI589997:UOI590001 UYE589997:UYE590001 VIA589997:VIA590001 VRW589997:VRW590001 WBS589997:WBS590001 WLO589997:WLO590001 WVK589997:WVK590001 C655533:C655537 IY655533:IY655537 SU655533:SU655537 ACQ655533:ACQ655537 AMM655533:AMM655537 AWI655533:AWI655537 BGE655533:BGE655537 BQA655533:BQA655537 BZW655533:BZW655537 CJS655533:CJS655537 CTO655533:CTO655537 DDK655533:DDK655537 DNG655533:DNG655537 DXC655533:DXC655537 EGY655533:EGY655537 EQU655533:EQU655537 FAQ655533:FAQ655537 FKM655533:FKM655537 FUI655533:FUI655537 GEE655533:GEE655537 GOA655533:GOA655537 GXW655533:GXW655537 HHS655533:HHS655537 HRO655533:HRO655537 IBK655533:IBK655537 ILG655533:ILG655537 IVC655533:IVC655537 JEY655533:JEY655537 JOU655533:JOU655537 JYQ655533:JYQ655537 KIM655533:KIM655537 KSI655533:KSI655537 LCE655533:LCE655537 LMA655533:LMA655537 LVW655533:LVW655537 MFS655533:MFS655537 MPO655533:MPO655537 MZK655533:MZK655537 NJG655533:NJG655537 NTC655533:NTC655537 OCY655533:OCY655537 OMU655533:OMU655537 OWQ655533:OWQ655537 PGM655533:PGM655537 PQI655533:PQI655537 QAE655533:QAE655537 QKA655533:QKA655537 QTW655533:QTW655537 RDS655533:RDS655537 RNO655533:RNO655537 RXK655533:RXK655537 SHG655533:SHG655537 SRC655533:SRC655537 TAY655533:TAY655537 TKU655533:TKU655537 TUQ655533:TUQ655537 UEM655533:UEM655537 UOI655533:UOI655537 UYE655533:UYE655537 VIA655533:VIA655537 VRW655533:VRW655537 WBS655533:WBS655537 WLO655533:WLO655537 WVK655533:WVK655537 C721069:C721073 IY721069:IY721073 SU721069:SU721073 ACQ721069:ACQ721073 AMM721069:AMM721073 AWI721069:AWI721073 BGE721069:BGE721073 BQA721069:BQA721073 BZW721069:BZW721073 CJS721069:CJS721073 CTO721069:CTO721073 DDK721069:DDK721073 DNG721069:DNG721073 DXC721069:DXC721073 EGY721069:EGY721073 EQU721069:EQU721073 FAQ721069:FAQ721073 FKM721069:FKM721073 FUI721069:FUI721073 GEE721069:GEE721073 GOA721069:GOA721073 GXW721069:GXW721073 HHS721069:HHS721073 HRO721069:HRO721073 IBK721069:IBK721073 ILG721069:ILG721073 IVC721069:IVC721073 JEY721069:JEY721073 JOU721069:JOU721073 JYQ721069:JYQ721073 KIM721069:KIM721073 KSI721069:KSI721073 LCE721069:LCE721073 LMA721069:LMA721073 LVW721069:LVW721073 MFS721069:MFS721073 MPO721069:MPO721073 MZK721069:MZK721073 NJG721069:NJG721073 NTC721069:NTC721073 OCY721069:OCY721073 OMU721069:OMU721073 OWQ721069:OWQ721073 PGM721069:PGM721073 PQI721069:PQI721073 QAE721069:QAE721073 QKA721069:QKA721073 QTW721069:QTW721073 RDS721069:RDS721073 RNO721069:RNO721073 RXK721069:RXK721073 SHG721069:SHG721073 SRC721069:SRC721073 TAY721069:TAY721073 TKU721069:TKU721073 TUQ721069:TUQ721073 UEM721069:UEM721073 UOI721069:UOI721073 UYE721069:UYE721073 VIA721069:VIA721073 VRW721069:VRW721073 WBS721069:WBS721073 WLO721069:WLO721073 WVK721069:WVK721073 C786605:C786609 IY786605:IY786609 SU786605:SU786609 ACQ786605:ACQ786609 AMM786605:AMM786609 AWI786605:AWI786609 BGE786605:BGE786609 BQA786605:BQA786609 BZW786605:BZW786609 CJS786605:CJS786609 CTO786605:CTO786609 DDK786605:DDK786609 DNG786605:DNG786609 DXC786605:DXC786609 EGY786605:EGY786609 EQU786605:EQU786609 FAQ786605:FAQ786609 FKM786605:FKM786609 FUI786605:FUI786609 GEE786605:GEE786609 GOA786605:GOA786609 GXW786605:GXW786609 HHS786605:HHS786609 HRO786605:HRO786609 IBK786605:IBK786609 ILG786605:ILG786609 IVC786605:IVC786609 JEY786605:JEY786609 JOU786605:JOU786609 JYQ786605:JYQ786609 KIM786605:KIM786609 KSI786605:KSI786609 LCE786605:LCE786609 LMA786605:LMA786609 LVW786605:LVW786609 MFS786605:MFS786609 MPO786605:MPO786609 MZK786605:MZK786609 NJG786605:NJG786609 NTC786605:NTC786609 OCY786605:OCY786609 OMU786605:OMU786609 OWQ786605:OWQ786609 PGM786605:PGM786609 PQI786605:PQI786609 QAE786605:QAE786609 QKA786605:QKA786609 QTW786605:QTW786609 RDS786605:RDS786609 RNO786605:RNO786609 RXK786605:RXK786609 SHG786605:SHG786609 SRC786605:SRC786609 TAY786605:TAY786609 TKU786605:TKU786609 TUQ786605:TUQ786609 UEM786605:UEM786609 UOI786605:UOI786609 UYE786605:UYE786609 VIA786605:VIA786609 VRW786605:VRW786609 WBS786605:WBS786609 WLO786605:WLO786609 WVK786605:WVK786609 C852141:C852145 IY852141:IY852145 SU852141:SU852145 ACQ852141:ACQ852145 AMM852141:AMM852145 AWI852141:AWI852145 BGE852141:BGE852145 BQA852141:BQA852145 BZW852141:BZW852145 CJS852141:CJS852145 CTO852141:CTO852145 DDK852141:DDK852145 DNG852141:DNG852145 DXC852141:DXC852145 EGY852141:EGY852145 EQU852141:EQU852145 FAQ852141:FAQ852145 FKM852141:FKM852145 FUI852141:FUI852145 GEE852141:GEE852145 GOA852141:GOA852145 GXW852141:GXW852145 HHS852141:HHS852145 HRO852141:HRO852145 IBK852141:IBK852145 ILG852141:ILG852145 IVC852141:IVC852145 JEY852141:JEY852145 JOU852141:JOU852145 JYQ852141:JYQ852145 KIM852141:KIM852145 KSI852141:KSI852145 LCE852141:LCE852145 LMA852141:LMA852145 LVW852141:LVW852145 MFS852141:MFS852145 MPO852141:MPO852145 MZK852141:MZK852145 NJG852141:NJG852145 NTC852141:NTC852145 OCY852141:OCY852145 OMU852141:OMU852145 OWQ852141:OWQ852145 PGM852141:PGM852145 PQI852141:PQI852145 QAE852141:QAE852145 QKA852141:QKA852145 QTW852141:QTW852145 RDS852141:RDS852145 RNO852141:RNO852145 RXK852141:RXK852145 SHG852141:SHG852145 SRC852141:SRC852145 TAY852141:TAY852145 TKU852141:TKU852145 TUQ852141:TUQ852145 UEM852141:UEM852145 UOI852141:UOI852145 UYE852141:UYE852145 VIA852141:VIA852145 VRW852141:VRW852145 WBS852141:WBS852145 WLO852141:WLO852145 WVK852141:WVK852145 C917677:C917681 IY917677:IY917681 SU917677:SU917681 ACQ917677:ACQ917681 AMM917677:AMM917681 AWI917677:AWI917681 BGE917677:BGE917681 BQA917677:BQA917681 BZW917677:BZW917681 CJS917677:CJS917681 CTO917677:CTO917681 DDK917677:DDK917681 DNG917677:DNG917681 DXC917677:DXC917681 EGY917677:EGY917681 EQU917677:EQU917681 FAQ917677:FAQ917681 FKM917677:FKM917681 FUI917677:FUI917681 GEE917677:GEE917681 GOA917677:GOA917681 GXW917677:GXW917681 HHS917677:HHS917681 HRO917677:HRO917681 IBK917677:IBK917681 ILG917677:ILG917681 IVC917677:IVC917681 JEY917677:JEY917681 JOU917677:JOU917681 JYQ917677:JYQ917681 KIM917677:KIM917681 KSI917677:KSI917681 LCE917677:LCE917681 LMA917677:LMA917681 LVW917677:LVW917681 MFS917677:MFS917681 MPO917677:MPO917681 MZK917677:MZK917681 NJG917677:NJG917681 NTC917677:NTC917681 OCY917677:OCY917681 OMU917677:OMU917681 OWQ917677:OWQ917681 PGM917677:PGM917681 PQI917677:PQI917681 QAE917677:QAE917681 QKA917677:QKA917681 QTW917677:QTW917681 RDS917677:RDS917681 RNO917677:RNO917681 RXK917677:RXK917681 SHG917677:SHG917681 SRC917677:SRC917681 TAY917677:TAY917681 TKU917677:TKU917681 TUQ917677:TUQ917681 UEM917677:UEM917681 UOI917677:UOI917681 UYE917677:UYE917681 VIA917677:VIA917681 VRW917677:VRW917681 WBS917677:WBS917681 WLO917677:WLO917681 WVK917677:WVK917681 C983213:C983217 IY983213:IY983217 SU983213:SU983217 ACQ983213:ACQ983217 AMM983213:AMM983217 AWI983213:AWI983217 BGE983213:BGE983217 BQA983213:BQA983217 BZW983213:BZW983217 CJS983213:CJS983217 CTO983213:CTO983217 DDK983213:DDK983217 DNG983213:DNG983217 DXC983213:DXC983217 EGY983213:EGY983217 EQU983213:EQU983217 FAQ983213:FAQ983217 FKM983213:FKM983217 FUI983213:FUI983217 GEE983213:GEE983217 GOA983213:GOA983217 GXW983213:GXW983217 HHS983213:HHS983217 HRO983213:HRO983217 IBK983213:IBK983217 ILG983213:ILG983217 IVC983213:IVC983217 JEY983213:JEY983217 JOU983213:JOU983217 JYQ983213:JYQ983217 KIM983213:KIM983217 KSI983213:KSI983217 LCE983213:LCE983217 LMA983213:LMA983217 LVW983213:LVW983217 MFS983213:MFS983217 MPO983213:MPO983217 MZK983213:MZK983217 NJG983213:NJG983217 NTC983213:NTC983217 OCY983213:OCY983217 OMU983213:OMU983217 OWQ983213:OWQ983217 PGM983213:PGM983217 PQI983213:PQI983217 QAE983213:QAE983217 QKA983213:QKA983217 QTW983213:QTW983217 RDS983213:RDS983217 RNO983213:RNO983217 RXK983213:RXK983217 SHG983213:SHG983217 SRC983213:SRC983217 TAY983213:TAY983217 TKU983213:TKU983217 TUQ983213:TUQ983217 UEM983213:UEM983217 UOI983213:UOI983217 UYE983213:UYE983217 VIA983213:VIA983217 VRW983213:VRW983217 WBS983213:WBS983217 WLO983213:WLO983217 C172:C177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77"/>
  <sheetViews>
    <sheetView zoomScale="110" zoomScaleNormal="110" workbookViewId="0">
      <selection activeCell="A5" sqref="A5"/>
    </sheetView>
  </sheetViews>
  <sheetFormatPr defaultColWidth="9.109375" defaultRowHeight="13.2" x14ac:dyDescent="0.25"/>
  <cols>
    <col min="1" max="1" width="3.109375" style="10" customWidth="1"/>
    <col min="2" max="2" width="60" style="31" customWidth="1"/>
    <col min="3" max="3" width="31.5546875" style="20" customWidth="1"/>
    <col min="4" max="4" width="35.109375" style="10" customWidth="1"/>
    <col min="5" max="5" width="32" style="79" customWidth="1"/>
    <col min="6" max="6" width="19.109375" style="50" customWidth="1"/>
    <col min="7" max="7" width="19.5546875" style="50" customWidth="1"/>
    <col min="8" max="8" width="13.109375" style="50" customWidth="1"/>
    <col min="9" max="16384" width="9.109375" style="10"/>
  </cols>
  <sheetData>
    <row r="1" spans="2:8" ht="22.8" x14ac:dyDescent="0.25">
      <c r="B1" s="566" t="s">
        <v>642</v>
      </c>
      <c r="C1" s="566"/>
      <c r="D1" s="566"/>
      <c r="E1" s="90"/>
      <c r="F1" s="76"/>
    </row>
    <row r="2" spans="2:8" ht="22.8" x14ac:dyDescent="0.25">
      <c r="B2" s="566"/>
      <c r="C2" s="566"/>
      <c r="D2" s="566"/>
      <c r="E2" s="90"/>
      <c r="F2" s="76"/>
    </row>
    <row r="3" spans="2:8" ht="22.8" x14ac:dyDescent="0.25">
      <c r="B3" s="567"/>
      <c r="C3" s="567"/>
      <c r="D3" s="567"/>
      <c r="E3" s="91"/>
      <c r="F3" s="80"/>
    </row>
    <row r="4" spans="2:8" ht="42" customHeight="1" x14ac:dyDescent="0.25">
      <c r="B4" s="568" t="s">
        <v>601</v>
      </c>
      <c r="C4" s="569"/>
      <c r="D4" s="570"/>
      <c r="E4" s="54"/>
      <c r="F4" s="77"/>
    </row>
    <row r="5" spans="2:8" s="11" customFormat="1" ht="16.2" thickBot="1" x14ac:dyDescent="0.3">
      <c r="B5" s="531"/>
      <c r="C5" s="531"/>
      <c r="D5" s="531"/>
      <c r="E5" s="54"/>
      <c r="F5" s="77"/>
      <c r="G5" s="51"/>
      <c r="H5" s="51"/>
    </row>
    <row r="6" spans="2:8" ht="135" customHeight="1" thickBot="1" x14ac:dyDescent="0.35">
      <c r="B6" s="532" t="s">
        <v>641</v>
      </c>
      <c r="C6" s="571"/>
      <c r="D6" s="572"/>
      <c r="E6" s="92"/>
      <c r="F6" s="81"/>
    </row>
    <row r="7" spans="2:8" ht="24" customHeight="1" thickBot="1" x14ac:dyDescent="0.3">
      <c r="B7" s="522" t="s">
        <v>639</v>
      </c>
      <c r="C7" s="523"/>
      <c r="D7" s="524"/>
      <c r="F7" s="10"/>
      <c r="G7" s="10"/>
      <c r="H7" s="10"/>
    </row>
    <row r="8" spans="2:8" ht="13.8" thickBot="1" x14ac:dyDescent="0.3">
      <c r="E8" s="93"/>
      <c r="F8" s="51"/>
    </row>
    <row r="9" spans="2:8" ht="26.4" x14ac:dyDescent="0.25">
      <c r="B9" s="89" t="s">
        <v>538</v>
      </c>
      <c r="C9" s="26" t="s">
        <v>623</v>
      </c>
      <c r="D9" s="18" t="s">
        <v>74</v>
      </c>
      <c r="E9" s="94"/>
      <c r="F9" s="82"/>
    </row>
    <row r="10" spans="2:8" ht="39.6" x14ac:dyDescent="0.25">
      <c r="B10" s="85" t="s">
        <v>43</v>
      </c>
      <c r="C10" s="141" t="s">
        <v>828</v>
      </c>
      <c r="D10" s="86"/>
      <c r="E10" s="93"/>
      <c r="F10" s="51"/>
    </row>
    <row r="11" spans="2:8" x14ac:dyDescent="0.25">
      <c r="B11" s="32" t="s">
        <v>81</v>
      </c>
      <c r="C11" s="22" t="s">
        <v>829</v>
      </c>
      <c r="D11" s="14"/>
      <c r="E11" s="93"/>
      <c r="F11" s="51"/>
    </row>
    <row r="12" spans="2:8" x14ac:dyDescent="0.25">
      <c r="B12" s="32" t="s">
        <v>72</v>
      </c>
      <c r="C12" s="22"/>
      <c r="D12" s="14"/>
      <c r="E12" s="93"/>
      <c r="F12" s="51"/>
    </row>
    <row r="13" spans="2:8" x14ac:dyDescent="0.25">
      <c r="B13" s="33" t="s">
        <v>82</v>
      </c>
      <c r="C13" s="21"/>
      <c r="D13" s="14"/>
      <c r="E13" s="93"/>
      <c r="F13" s="51"/>
    </row>
    <row r="14" spans="2:8" x14ac:dyDescent="0.25">
      <c r="B14" s="33" t="s">
        <v>83</v>
      </c>
      <c r="C14" s="21"/>
      <c r="D14" s="14" t="s">
        <v>84</v>
      </c>
      <c r="E14" s="93"/>
      <c r="F14" s="51"/>
    </row>
    <row r="15" spans="2:8" x14ac:dyDescent="0.25">
      <c r="B15" s="33" t="s">
        <v>37</v>
      </c>
      <c r="C15" s="21" t="s">
        <v>756</v>
      </c>
      <c r="D15" s="14"/>
      <c r="E15" s="93"/>
      <c r="F15" s="51"/>
    </row>
    <row r="16" spans="2:8" x14ac:dyDescent="0.25">
      <c r="B16" s="33" t="s">
        <v>73</v>
      </c>
      <c r="C16" s="21"/>
      <c r="D16" s="14"/>
    </row>
    <row r="17" spans="2:8" x14ac:dyDescent="0.25">
      <c r="B17" s="33" t="s">
        <v>77</v>
      </c>
      <c r="C17" s="19"/>
      <c r="D17" s="14" t="s">
        <v>80</v>
      </c>
    </row>
    <row r="18" spans="2:8" x14ac:dyDescent="0.25">
      <c r="B18" s="33" t="s">
        <v>87</v>
      </c>
      <c r="C18" s="19"/>
      <c r="D18" s="14" t="s">
        <v>85</v>
      </c>
    </row>
    <row r="19" spans="2:8" x14ac:dyDescent="0.25">
      <c r="B19" s="15" t="s">
        <v>629</v>
      </c>
      <c r="C19" s="19"/>
      <c r="D19" s="14" t="s">
        <v>643</v>
      </c>
      <c r="F19" s="10"/>
      <c r="G19" s="10"/>
      <c r="H19" s="10"/>
    </row>
    <row r="20" spans="2:8" x14ac:dyDescent="0.25">
      <c r="B20" s="15" t="s">
        <v>630</v>
      </c>
      <c r="C20" s="19"/>
      <c r="D20" s="14" t="s">
        <v>643</v>
      </c>
      <c r="F20" s="10"/>
      <c r="G20" s="10"/>
      <c r="H20" s="10"/>
    </row>
    <row r="21" spans="2:8" x14ac:dyDescent="0.25">
      <c r="B21" s="33" t="s">
        <v>86</v>
      </c>
      <c r="C21" s="19"/>
      <c r="D21" s="14"/>
    </row>
    <row r="22" spans="2:8" x14ac:dyDescent="0.25">
      <c r="B22" s="33"/>
      <c r="C22" s="19"/>
      <c r="D22" s="14"/>
    </row>
    <row r="23" spans="2:8" x14ac:dyDescent="0.25">
      <c r="B23" s="32" t="s">
        <v>75</v>
      </c>
      <c r="C23" s="23"/>
      <c r="D23" s="14" t="s">
        <v>80</v>
      </c>
    </row>
    <row r="24" spans="2:8" x14ac:dyDescent="0.25">
      <c r="B24" s="33" t="s">
        <v>76</v>
      </c>
      <c r="C24" s="24"/>
      <c r="D24" s="14"/>
    </row>
    <row r="25" spans="2:8" s="13" customFormat="1" ht="14.4" thickBot="1" x14ac:dyDescent="0.35">
      <c r="B25" s="34" t="s">
        <v>78</v>
      </c>
      <c r="C25" s="25"/>
      <c r="D25" s="16"/>
      <c r="E25" s="95"/>
      <c r="F25" s="78"/>
      <c r="G25" s="52"/>
      <c r="H25" s="52"/>
    </row>
    <row r="26" spans="2:8" ht="13.8" thickBot="1" x14ac:dyDescent="0.3"/>
    <row r="27" spans="2:8" ht="21.75" customHeight="1" thickBot="1" x14ac:dyDescent="0.3">
      <c r="B27" s="564" t="s">
        <v>619</v>
      </c>
      <c r="C27" s="565"/>
      <c r="D27" s="565"/>
      <c r="E27" s="565"/>
      <c r="F27" s="565"/>
      <c r="G27" s="563"/>
    </row>
    <row r="28" spans="2:8" ht="26.4" x14ac:dyDescent="0.25">
      <c r="B28" s="107" t="s">
        <v>602</v>
      </c>
      <c r="C28" s="55" t="s">
        <v>662</v>
      </c>
      <c r="D28" s="55" t="s">
        <v>582</v>
      </c>
      <c r="E28" s="107" t="s">
        <v>599</v>
      </c>
      <c r="F28" s="107" t="s">
        <v>603</v>
      </c>
      <c r="H28" s="10"/>
    </row>
    <row r="29" spans="2:8" x14ac:dyDescent="0.25">
      <c r="B29" s="83" t="s">
        <v>604</v>
      </c>
      <c r="C29" s="55"/>
      <c r="D29" s="55"/>
      <c r="E29" s="107"/>
      <c r="F29" s="107"/>
      <c r="H29" s="10"/>
    </row>
    <row r="30" spans="2:8" ht="216.75" customHeight="1" x14ac:dyDescent="0.25">
      <c r="B30" s="48" t="s">
        <v>605</v>
      </c>
      <c r="C30" s="101">
        <v>3</v>
      </c>
      <c r="D30" s="151" t="s">
        <v>677</v>
      </c>
      <c r="E30" s="107" t="s">
        <v>666</v>
      </c>
      <c r="F30" s="107" t="s">
        <v>676</v>
      </c>
      <c r="H30" s="10"/>
    </row>
    <row r="31" spans="2:8" s="11" customFormat="1" x14ac:dyDescent="0.25">
      <c r="B31" s="108" t="s">
        <v>606</v>
      </c>
      <c r="C31" s="109"/>
      <c r="D31" s="110"/>
      <c r="E31" s="111"/>
      <c r="F31" s="112"/>
      <c r="G31" s="51"/>
    </row>
    <row r="32" spans="2:8" ht="240.75" customHeight="1" x14ac:dyDescent="0.25">
      <c r="B32" s="48" t="s">
        <v>607</v>
      </c>
      <c r="C32" s="153">
        <v>4</v>
      </c>
      <c r="D32" s="151" t="s">
        <v>678</v>
      </c>
      <c r="E32" s="107" t="s">
        <v>666</v>
      </c>
      <c r="F32" s="107" t="s">
        <v>676</v>
      </c>
      <c r="H32" s="10"/>
    </row>
    <row r="33" spans="2:8" s="11" customFormat="1" x14ac:dyDescent="0.25">
      <c r="B33" s="114" t="s">
        <v>608</v>
      </c>
      <c r="C33" s="110"/>
      <c r="D33" s="113"/>
      <c r="E33" s="111"/>
      <c r="F33" s="112"/>
      <c r="G33" s="51"/>
    </row>
    <row r="34" spans="2:8" ht="258" customHeight="1" x14ac:dyDescent="0.25">
      <c r="B34" s="48" t="s">
        <v>609</v>
      </c>
      <c r="C34" s="101">
        <v>3</v>
      </c>
      <c r="D34" s="151" t="s">
        <v>683</v>
      </c>
      <c r="E34" s="107" t="s">
        <v>666</v>
      </c>
      <c r="F34" s="107" t="s">
        <v>676</v>
      </c>
      <c r="H34" s="10"/>
    </row>
    <row r="35" spans="2:8" s="11" customFormat="1" x14ac:dyDescent="0.25">
      <c r="B35" s="114" t="s">
        <v>610</v>
      </c>
      <c r="C35" s="110"/>
      <c r="D35" s="113"/>
      <c r="E35" s="111"/>
      <c r="F35" s="112"/>
      <c r="G35" s="51"/>
    </row>
    <row r="36" spans="2:8" ht="292.5" customHeight="1" x14ac:dyDescent="0.25">
      <c r="B36" s="48" t="s">
        <v>611</v>
      </c>
      <c r="C36" s="101">
        <v>3</v>
      </c>
      <c r="D36" s="151" t="s">
        <v>679</v>
      </c>
      <c r="E36" s="139" t="s">
        <v>836</v>
      </c>
      <c r="F36" s="107" t="s">
        <v>676</v>
      </c>
      <c r="H36" s="10"/>
    </row>
    <row r="37" spans="2:8" s="11" customFormat="1" x14ac:dyDescent="0.25">
      <c r="B37" s="114" t="s">
        <v>612</v>
      </c>
      <c r="C37" s="110"/>
      <c r="D37" s="113"/>
      <c r="E37" s="111"/>
      <c r="F37" s="112"/>
      <c r="G37" s="51"/>
    </row>
    <row r="38" spans="2:8" ht="178.5" customHeight="1" x14ac:dyDescent="0.25">
      <c r="B38" s="48" t="s">
        <v>613</v>
      </c>
      <c r="C38" s="101">
        <v>1</v>
      </c>
      <c r="D38" s="151" t="s">
        <v>684</v>
      </c>
      <c r="E38" s="107" t="s">
        <v>666</v>
      </c>
      <c r="F38" s="107" t="s">
        <v>676</v>
      </c>
      <c r="H38" s="10"/>
    </row>
    <row r="39" spans="2:8" s="117" customFormat="1" x14ac:dyDescent="0.25">
      <c r="B39" s="114" t="s">
        <v>675</v>
      </c>
      <c r="C39" s="115"/>
      <c r="D39" s="118"/>
      <c r="E39" s="108"/>
      <c r="F39" s="116"/>
      <c r="G39" s="82"/>
    </row>
    <row r="40" spans="2:8" ht="158.25" customHeight="1" x14ac:dyDescent="0.25">
      <c r="B40" s="102" t="s">
        <v>614</v>
      </c>
      <c r="C40" s="101">
        <v>2</v>
      </c>
      <c r="D40" s="151" t="s">
        <v>681</v>
      </c>
      <c r="E40" s="107" t="s">
        <v>666</v>
      </c>
      <c r="F40" s="107" t="s">
        <v>676</v>
      </c>
      <c r="H40" s="10"/>
    </row>
    <row r="41" spans="2:8" s="117" customFormat="1" x14ac:dyDescent="0.25">
      <c r="B41" s="115" t="s">
        <v>615</v>
      </c>
      <c r="C41" s="115"/>
      <c r="D41" s="115"/>
      <c r="E41" s="108"/>
      <c r="F41" s="116"/>
      <c r="G41" s="82"/>
    </row>
    <row r="42" spans="2:8" ht="229.5" customHeight="1" x14ac:dyDescent="0.25">
      <c r="B42" s="100" t="s">
        <v>616</v>
      </c>
      <c r="C42" s="101">
        <v>2</v>
      </c>
      <c r="D42" s="152" t="s">
        <v>680</v>
      </c>
      <c r="E42" s="107" t="s">
        <v>666</v>
      </c>
      <c r="F42" s="107" t="s">
        <v>676</v>
      </c>
      <c r="H42" s="10"/>
    </row>
    <row r="43" spans="2:8" s="11" customFormat="1" x14ac:dyDescent="0.25">
      <c r="B43" s="115" t="s">
        <v>617</v>
      </c>
      <c r="C43" s="110"/>
      <c r="D43" s="113"/>
      <c r="E43" s="111"/>
      <c r="F43" s="112"/>
      <c r="G43" s="51"/>
    </row>
    <row r="44" spans="2:8" ht="180.75" customHeight="1" x14ac:dyDescent="0.25">
      <c r="B44" s="119" t="s">
        <v>618</v>
      </c>
      <c r="C44" s="120">
        <v>2</v>
      </c>
      <c r="D44" s="152" t="s">
        <v>682</v>
      </c>
      <c r="E44" s="121" t="s">
        <v>666</v>
      </c>
      <c r="F44" s="121" t="s">
        <v>676</v>
      </c>
      <c r="H44" s="10"/>
    </row>
    <row r="45" spans="2:8" s="37" customFormat="1" ht="18" customHeight="1" x14ac:dyDescent="0.25">
      <c r="B45" s="122"/>
      <c r="C45" s="150">
        <f>C44+C42+C40+C38+C36+C34+C32+C30</f>
        <v>20</v>
      </c>
      <c r="D45" s="555" t="s">
        <v>326</v>
      </c>
      <c r="E45" s="556"/>
      <c r="F45" s="557"/>
      <c r="G45" s="84"/>
    </row>
    <row r="46" spans="2:8" s="117" customFormat="1" ht="16.5" customHeight="1" x14ac:dyDescent="0.25">
      <c r="B46" s="123"/>
      <c r="C46" s="118">
        <v>32</v>
      </c>
      <c r="D46" s="558" t="s">
        <v>594</v>
      </c>
      <c r="E46" s="559"/>
      <c r="F46" s="560"/>
      <c r="G46" s="63"/>
      <c r="H46" s="82"/>
    </row>
    <row r="47" spans="2:8" x14ac:dyDescent="0.25">
      <c r="D47" s="79"/>
    </row>
    <row r="48" spans="2:8" x14ac:dyDescent="0.25">
      <c r="D48" s="79"/>
    </row>
    <row r="49" spans="2:8" ht="13.8" thickBot="1" x14ac:dyDescent="0.3">
      <c r="D49" s="79"/>
    </row>
    <row r="50" spans="2:8" ht="13.5" customHeight="1" thickBot="1" x14ac:dyDescent="0.3">
      <c r="B50" s="561" t="s">
        <v>747</v>
      </c>
      <c r="C50" s="562"/>
      <c r="D50" s="562"/>
      <c r="E50" s="562"/>
      <c r="F50" s="562"/>
      <c r="G50" s="563"/>
    </row>
    <row r="51" spans="2:8" ht="13.8" thickBot="1" x14ac:dyDescent="0.3">
      <c r="D51" s="79"/>
    </row>
    <row r="52" spans="2:8" ht="26.4" x14ac:dyDescent="0.25">
      <c r="B52" s="125" t="s">
        <v>581</v>
      </c>
      <c r="C52" s="96" t="s">
        <v>662</v>
      </c>
      <c r="D52" s="96" t="s">
        <v>582</v>
      </c>
      <c r="E52" s="56" t="s">
        <v>599</v>
      </c>
      <c r="F52" s="57" t="s">
        <v>598</v>
      </c>
      <c r="G52" s="10"/>
      <c r="H52" s="10"/>
    </row>
    <row r="53" spans="2:8" x14ac:dyDescent="0.25">
      <c r="B53" s="29" t="s">
        <v>583</v>
      </c>
      <c r="C53" s="103"/>
      <c r="D53" s="103"/>
      <c r="E53" s="53"/>
      <c r="F53" s="27"/>
      <c r="G53" s="10"/>
      <c r="H53" s="10"/>
    </row>
    <row r="54" spans="2:8" ht="132" x14ac:dyDescent="0.25">
      <c r="B54" s="488" t="s">
        <v>584</v>
      </c>
      <c r="C54" s="47"/>
      <c r="D54" s="103" t="s">
        <v>671</v>
      </c>
      <c r="E54" s="124" t="s">
        <v>666</v>
      </c>
      <c r="F54" s="126" t="s">
        <v>667</v>
      </c>
      <c r="G54" s="10"/>
      <c r="H54" s="10"/>
    </row>
    <row r="55" spans="2:8" ht="66" x14ac:dyDescent="0.25">
      <c r="B55" s="488"/>
      <c r="C55" s="47"/>
      <c r="D55" s="103" t="s">
        <v>663</v>
      </c>
      <c r="E55" s="53"/>
      <c r="F55" s="27"/>
      <c r="G55" s="10"/>
      <c r="H55" s="10"/>
    </row>
    <row r="56" spans="2:8" x14ac:dyDescent="0.25">
      <c r="B56" s="29" t="s">
        <v>585</v>
      </c>
      <c r="C56" s="103"/>
      <c r="D56" s="105"/>
      <c r="E56" s="53"/>
      <c r="F56" s="27"/>
      <c r="G56" s="10"/>
      <c r="H56" s="10"/>
    </row>
    <row r="57" spans="2:8" ht="118.8" x14ac:dyDescent="0.25">
      <c r="B57" s="48" t="s">
        <v>586</v>
      </c>
      <c r="C57" s="47"/>
      <c r="D57" s="103" t="s">
        <v>672</v>
      </c>
      <c r="E57" s="124" t="s">
        <v>666</v>
      </c>
      <c r="F57" s="126" t="s">
        <v>667</v>
      </c>
      <c r="G57" s="10"/>
      <c r="H57" s="10"/>
    </row>
    <row r="58" spans="2:8" x14ac:dyDescent="0.25">
      <c r="B58" s="29" t="s">
        <v>587</v>
      </c>
      <c r="C58" s="103"/>
      <c r="D58" s="105"/>
      <c r="E58" s="53"/>
      <c r="F58" s="27"/>
      <c r="G58" s="10"/>
      <c r="H58" s="10"/>
    </row>
    <row r="59" spans="2:8" ht="340.5" customHeight="1" x14ac:dyDescent="0.25">
      <c r="B59" s="48" t="s">
        <v>588</v>
      </c>
      <c r="C59" s="47"/>
      <c r="D59" s="103" t="s">
        <v>685</v>
      </c>
      <c r="E59" s="124" t="s">
        <v>666</v>
      </c>
      <c r="F59" s="126" t="s">
        <v>667</v>
      </c>
      <c r="G59" s="10"/>
      <c r="H59" s="10"/>
    </row>
    <row r="60" spans="2:8" x14ac:dyDescent="0.25">
      <c r="B60" s="29" t="s">
        <v>640</v>
      </c>
      <c r="C60" s="103"/>
      <c r="D60" s="105"/>
      <c r="E60" s="53"/>
      <c r="F60" s="27"/>
      <c r="G60" s="10"/>
      <c r="H60" s="10"/>
    </row>
    <row r="61" spans="2:8" ht="270.75" customHeight="1" x14ac:dyDescent="0.25">
      <c r="B61" s="48" t="s">
        <v>589</v>
      </c>
      <c r="C61" s="47"/>
      <c r="D61" s="103" t="s">
        <v>692</v>
      </c>
      <c r="E61" s="124" t="s">
        <v>666</v>
      </c>
      <c r="F61" s="126" t="s">
        <v>667</v>
      </c>
      <c r="G61" s="10"/>
      <c r="H61" s="10"/>
    </row>
    <row r="62" spans="2:8" x14ac:dyDescent="0.25">
      <c r="B62" s="29" t="s">
        <v>590</v>
      </c>
      <c r="C62" s="103"/>
      <c r="D62" s="105"/>
      <c r="E62" s="53"/>
      <c r="F62" s="27"/>
      <c r="G62" s="10"/>
      <c r="H62" s="10"/>
    </row>
    <row r="63" spans="2:8" ht="212.25" customHeight="1" x14ac:dyDescent="0.25">
      <c r="B63" s="488" t="s">
        <v>591</v>
      </c>
      <c r="C63" s="47"/>
      <c r="D63" s="39" t="s">
        <v>674</v>
      </c>
      <c r="E63" s="124" t="s">
        <v>666</v>
      </c>
      <c r="F63" s="126" t="s">
        <v>667</v>
      </c>
      <c r="G63" s="10"/>
      <c r="H63" s="10"/>
    </row>
    <row r="64" spans="2:8" ht="79.2" x14ac:dyDescent="0.25">
      <c r="B64" s="488"/>
      <c r="C64" s="47"/>
      <c r="D64" s="28" t="s">
        <v>664</v>
      </c>
      <c r="E64" s="53"/>
      <c r="F64" s="27"/>
      <c r="G64" s="10"/>
      <c r="H64" s="10"/>
    </row>
    <row r="65" spans="2:8" ht="92.4" x14ac:dyDescent="0.25">
      <c r="B65" s="488"/>
      <c r="C65" s="47"/>
      <c r="D65" s="28" t="s">
        <v>665</v>
      </c>
      <c r="E65" s="53"/>
      <c r="F65" s="27"/>
      <c r="G65" s="10"/>
      <c r="H65" s="10"/>
    </row>
    <row r="66" spans="2:8" x14ac:dyDescent="0.25">
      <c r="B66" s="29" t="s">
        <v>592</v>
      </c>
      <c r="C66" s="103"/>
      <c r="D66" s="105"/>
      <c r="E66" s="53"/>
      <c r="F66" s="27"/>
      <c r="G66" s="10"/>
      <c r="H66" s="10"/>
    </row>
    <row r="67" spans="2:8" ht="312" customHeight="1" x14ac:dyDescent="0.25">
      <c r="B67" s="488" t="s">
        <v>593</v>
      </c>
      <c r="C67" s="47"/>
      <c r="D67" s="103" t="s">
        <v>673</v>
      </c>
      <c r="E67" s="124" t="s">
        <v>666</v>
      </c>
      <c r="F67" s="126" t="s">
        <v>667</v>
      </c>
      <c r="G67" s="10"/>
      <c r="H67" s="10"/>
    </row>
    <row r="68" spans="2:8" ht="92.4" x14ac:dyDescent="0.25">
      <c r="B68" s="488"/>
      <c r="C68" s="47"/>
      <c r="D68" s="28" t="s">
        <v>668</v>
      </c>
      <c r="E68" s="53"/>
      <c r="F68" s="27"/>
      <c r="G68" s="10"/>
      <c r="H68" s="10"/>
    </row>
    <row r="69" spans="2:8" ht="66" x14ac:dyDescent="0.25">
      <c r="B69" s="488"/>
      <c r="C69" s="47"/>
      <c r="D69" s="28" t="s">
        <v>669</v>
      </c>
      <c r="E69" s="53"/>
      <c r="F69" s="27"/>
      <c r="G69" s="10"/>
      <c r="H69" s="10"/>
    </row>
    <row r="70" spans="2:8" ht="71.25" customHeight="1" x14ac:dyDescent="0.25">
      <c r="B70" s="488"/>
      <c r="C70" s="47"/>
      <c r="D70" s="28" t="s">
        <v>670</v>
      </c>
      <c r="E70" s="53"/>
      <c r="F70" s="27"/>
      <c r="G70" s="10"/>
      <c r="H70" s="10"/>
    </row>
    <row r="71" spans="2:8" ht="24" customHeight="1" x14ac:dyDescent="0.25">
      <c r="B71" s="30"/>
      <c r="C71" s="106"/>
      <c r="D71" s="551" t="s">
        <v>326</v>
      </c>
      <c r="E71" s="551"/>
      <c r="F71" s="552"/>
      <c r="G71" s="10"/>
      <c r="H71" s="10"/>
    </row>
    <row r="72" spans="2:8" ht="24" customHeight="1" thickBot="1" x14ac:dyDescent="0.3">
      <c r="B72" s="127"/>
      <c r="C72" s="128">
        <v>29</v>
      </c>
      <c r="D72" s="553" t="s">
        <v>594</v>
      </c>
      <c r="E72" s="553"/>
      <c r="F72" s="554"/>
      <c r="G72" s="10"/>
      <c r="H72" s="10"/>
    </row>
    <row r="73" spans="2:8" x14ac:dyDescent="0.25">
      <c r="B73" s="104" t="s">
        <v>595</v>
      </c>
      <c r="C73" s="104"/>
      <c r="D73" s="104"/>
      <c r="E73" s="50"/>
      <c r="G73" s="10"/>
      <c r="H73" s="10"/>
    </row>
    <row r="74" spans="2:8" x14ac:dyDescent="0.25">
      <c r="B74" s="104" t="s">
        <v>596</v>
      </c>
      <c r="C74" s="104"/>
      <c r="D74" s="104"/>
      <c r="E74" s="50"/>
      <c r="G74" s="10"/>
      <c r="H74" s="10"/>
    </row>
    <row r="75" spans="2:8" x14ac:dyDescent="0.25">
      <c r="B75" s="104" t="s">
        <v>597</v>
      </c>
      <c r="C75" s="104"/>
      <c r="D75" s="104"/>
      <c r="E75" s="50"/>
      <c r="G75" s="10"/>
      <c r="H75" s="10"/>
    </row>
    <row r="76" spans="2:8" x14ac:dyDescent="0.25">
      <c r="E76" s="50"/>
      <c r="G76" s="10"/>
      <c r="H76" s="10"/>
    </row>
    <row r="77" spans="2:8" x14ac:dyDescent="0.25">
      <c r="E77" s="50"/>
      <c r="G77" s="10"/>
      <c r="H77" s="10"/>
    </row>
  </sheetData>
  <mergeCells count="14">
    <mergeCell ref="B27:G27"/>
    <mergeCell ref="B1:D3"/>
    <mergeCell ref="B4:D4"/>
    <mergeCell ref="B5:D5"/>
    <mergeCell ref="B6:D6"/>
    <mergeCell ref="B7:D7"/>
    <mergeCell ref="D71:F71"/>
    <mergeCell ref="D72:F72"/>
    <mergeCell ref="D45:F45"/>
    <mergeCell ref="D46:F46"/>
    <mergeCell ref="B54:B55"/>
    <mergeCell ref="B63:B65"/>
    <mergeCell ref="B67:B70"/>
    <mergeCell ref="B50:G50"/>
  </mergeCells>
  <dataValidations count="9">
    <dataValidation type="list" allowBlank="1" showInputMessage="1" showErrorMessage="1" sqref="C16">
      <formula1>"AFR, EAP, ECA, LCR, MENA, SAR"</formula1>
    </dataValidation>
    <dataValidation type="decimal" operator="greaterThanOrEqual" allowBlank="1" showDropDown="1" showInputMessage="1" showErrorMessage="1" sqref="C17:C22">
      <formula1>0</formula1>
    </dataValidation>
    <dataValidation type="date" operator="greaterThan" allowBlank="1" showInputMessage="1" showErrorMessage="1" sqref="C23 C25">
      <formula1>32874</formula1>
    </dataValidation>
    <dataValidation type="decimal" operator="greaterThanOrEqual" allowBlank="1" showInputMessage="1" showErrorMessage="1" sqref="C24">
      <formula1>0</formula1>
    </dataValidation>
    <dataValidation type="list" allowBlank="1" showInputMessage="1" showErrorMessage="1" sqref="HV21:HV22 HU19:HU20 HV17:HV18 C55 C68 C70 C64:C65">
      <formula1>"0,1"</formula1>
    </dataValidation>
    <dataValidation type="list" allowBlank="1" showInputMessage="1" showErrorMessage="1" sqref="C30 C32 C36 C38 C40 C42 C44 C34">
      <formula1>"0,1,2,3,4"</formula1>
    </dataValidation>
    <dataValidation type="list" allowBlank="1" showInputMessage="1" showErrorMessage="1" sqref="C69">
      <formula1>"0,3"</formula1>
    </dataValidation>
    <dataValidation type="list" allowBlank="1" showInputMessage="1" showErrorMessage="1" sqref="C59">
      <formula1>"0,1,2,3,4,5,6"</formula1>
    </dataValidation>
    <dataValidation type="list" allowBlank="1" showInputMessage="1" showErrorMessage="1" sqref="C54 C57 C67 C63 C61">
      <formula1>"0,1,2,3"</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BBB68F9-8981-4E06-B7B9-46E5D00BA7BC}"/>
</file>

<file path=customXml/itemProps2.xml><?xml version="1.0" encoding="utf-8"?>
<ds:datastoreItem xmlns:ds="http://schemas.openxmlformats.org/officeDocument/2006/customXml" ds:itemID="{71EA5D3D-FE98-477B-BA52-564A23DA1CA4}"/>
</file>

<file path=customXml/itemProps3.xml><?xml version="1.0" encoding="utf-8"?>
<ds:datastoreItem xmlns:ds="http://schemas.openxmlformats.org/officeDocument/2006/customXml" ds:itemID="{2096E879-7406-4785-A4C8-5610EC0D41D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11</vt:i4>
      </vt:variant>
    </vt:vector>
  </HeadingPairs>
  <TitlesOfParts>
    <vt:vector size="18" baseType="lpstr">
      <vt:lpstr>Explanations</vt:lpstr>
      <vt:lpstr>drop down entries</vt:lpstr>
      <vt:lpstr>Objective 1. Section I</vt:lpstr>
      <vt:lpstr>Objective 1. Section II</vt:lpstr>
      <vt:lpstr>Objective 1. Section III</vt:lpstr>
      <vt:lpstr>Objective 2.</vt:lpstr>
      <vt:lpstr>Objective 3.</vt:lpstr>
      <vt:lpstr>CCM2_EnergyEfficiency</vt:lpstr>
      <vt:lpstr>CCM3_RenewableEnergy</vt:lpstr>
      <vt:lpstr>CCM4_TransportUrban</vt:lpstr>
      <vt:lpstr>CCM5_LULUCF</vt:lpstr>
      <vt:lpstr>Energy_Efficiency</vt:lpstr>
      <vt:lpstr>LULUCF</vt:lpstr>
      <vt:lpstr>'Objective 2.'!OLE_LINK1</vt:lpstr>
      <vt:lpstr>Other</vt:lpstr>
      <vt:lpstr>Renewable_Energy</vt:lpstr>
      <vt:lpstr>Transport_Urban</vt:lpstr>
      <vt:lpstr>TT_Choices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Adriana Moreira</cp:lastModifiedBy>
  <cp:lastPrinted>2011-06-07T13:27:26Z</cp:lastPrinted>
  <dcterms:created xsi:type="dcterms:W3CDTF">2010-05-13T20:09:32Z</dcterms:created>
  <dcterms:modified xsi:type="dcterms:W3CDTF">2014-10-08T18:48:25Z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